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<sst xmlns="http://schemas.openxmlformats.org/spreadsheetml/2006/main" count="397" uniqueCount="190">
  <si>
    <t xml:space="preserve"> </t>
  </si>
  <si>
    <t>A01</t>
  </si>
  <si>
    <t>CELKEM DEMONTÁŽE A BOURÁNÍ</t>
  </si>
  <si>
    <t>CELKEM KOVOVÉ KONSTRUKCE</t>
  </si>
  <si>
    <t>CELKEM PŘEMÍSTĚNÍ VÝKOPKU/SUTI</t>
  </si>
  <si>
    <t>CELKEM PŘIDRUŽENÉ STAVEBNÍ PRÁCE</t>
  </si>
  <si>
    <t>CELKEM STAVEBNÍ PRÁCE HSV A PSV BEZ DPH</t>
  </si>
  <si>
    <t>CELKEM STROJNÍ VYBAVENÍ</t>
  </si>
  <si>
    <t>CELKEM TEPELNÉ IZOLACE</t>
  </si>
  <si>
    <t>CELKEM ZAŘIZOVACÍ PŘEDMĚTY</t>
  </si>
  <si>
    <t>CEN. ÚR.:</t>
  </si>
  <si>
    <t>C01</t>
  </si>
  <si>
    <t>CELKEM</t>
  </si>
  <si>
    <t>CELKEM KANALIZACE</t>
  </si>
  <si>
    <t>CELKEM KONSTRUKCE ZE ZEMIN</t>
  </si>
  <si>
    <t>CELKEM VODOVOD</t>
  </si>
  <si>
    <t>DEMONTÁŽ ARMATUR</t>
  </si>
  <si>
    <t>DEMONTÁŽ BATERIÍ</t>
  </si>
  <si>
    <t>DEMONTÁŽ DŘEZŮ</t>
  </si>
  <si>
    <t>DEMONTÁŽ KLOZETŮ</t>
  </si>
  <si>
    <t>DEMONTÁŽ KUCHYŇSKÉ LINKY</t>
  </si>
  <si>
    <t>DEMONTÁŽ OCELOVÝCH TRUBEK DO DN 32</t>
  </si>
  <si>
    <t>DEMONTÁŽ PLYN PRŮTOK OHŘÍVAČŮ</t>
  </si>
  <si>
    <t>DEMONTÁŽ PP TRUBEK</t>
  </si>
  <si>
    <t>DEMONTÁŽ UMYVADEL</t>
  </si>
  <si>
    <t>DEMONTÁŽE A BOURÁNÍ</t>
  </si>
  <si>
    <t>DODÁVKA</t>
  </si>
  <si>
    <t>DOKUMENTACE SKUTEČNÉHO PROVEDENÍ</t>
  </si>
  <si>
    <t xml:space="preserve">DVÍŘKA PLASTOVÁ 20/20 </t>
  </si>
  <si>
    <t xml:space="preserve">DVÍŘKA PLASTOVÁ 20/30 </t>
  </si>
  <si>
    <t>DATUM:</t>
  </si>
  <si>
    <t>HL 40.4 PŘECHODOVÝ KUS DN 40X1"</t>
  </si>
  <si>
    <t>HSV KONSTRUKCE ZE ZEMIN/ULOŽENÍ SUTI</t>
  </si>
  <si>
    <t>HSV PŘEMÍSTĚNÍ VÝKOPKU/SUTI</t>
  </si>
  <si>
    <t>IDENTIFIKAČNÍ ÚDAJE STAVBY</t>
  </si>
  <si>
    <t>IZOLACE TRUBEK DN/T 18/20 Z PĚNĚNÉHO PE</t>
  </si>
  <si>
    <t>IZOLACE TRUBEK DN/T 18/9 Z PĚNĚNÉHO PE</t>
  </si>
  <si>
    <t>IZOLACE TRUBEK DN/T 22/20 Z PĚNĚNÉHO PE</t>
  </si>
  <si>
    <t>IZOLACE TRUBEK DN/T 22/9 Z PĚNĚNÉHO PE</t>
  </si>
  <si>
    <t>IZOLACE TRUBEK DN/T 28/20 Z PĚNĚNÉHO PE</t>
  </si>
  <si>
    <t>IZOLACE TRUBEK DN/T 28/9 Z PĚNĚNÉHO PE</t>
  </si>
  <si>
    <t>IZOLACE TRUBEK DN/T 32/20 Z PĚNĚNÉHO PE</t>
  </si>
  <si>
    <t>IZOLACE TRUBEK DN/T 32/6 Z PĚNĚNÉHO PE</t>
  </si>
  <si>
    <t>IZOLACE TRUBEK DN/T 32/9 Z PĚNĚNÉHO PE</t>
  </si>
  <si>
    <t>IZOLACE TRUBEK DN/T 42/9 Z PĚNĚNÉHO PE</t>
  </si>
  <si>
    <t>KOHOUT KULOVÝ R250D 1"</t>
  </si>
  <si>
    <t>KOHOUT KULOVÝ R250D 3/4"</t>
  </si>
  <si>
    <t>KOHOUT KULOVÝ R250DS 1"</t>
  </si>
  <si>
    <t>KOHOUT KULOVÝ R254D MOTÝL VNĚJŠÍ-VNITŘNÍ 1/2"</t>
  </si>
  <si>
    <t>KRAMICKÝ OBKLAD STANDARD</t>
  </si>
  <si>
    <t>KG</t>
  </si>
  <si>
    <t>km</t>
  </si>
  <si>
    <t>KUS</t>
  </si>
  <si>
    <t>LEPIDLO NA PĚNĚNÝ POLYETYLEN 80G</t>
  </si>
  <si>
    <t>Lukáš Fröml</t>
  </si>
  <si>
    <t>MATERIÁL</t>
  </si>
  <si>
    <t>MEZISOUČET PRACÍ HSV</t>
  </si>
  <si>
    <t>MEZISOUČET PRACÍ HSV A PSV</t>
  </si>
  <si>
    <t>MEZISOUČET PRACÍ PSV</t>
  </si>
  <si>
    <t>MIMOSTAVENIŠTNÍ DOPRAVA A DOPRAVA ZAMĚSTNANCŮ</t>
  </si>
  <si>
    <t>MONTÁŽ</t>
  </si>
  <si>
    <t>MONTÁŽ ATYP KOV KCÍ DO 5 KG</t>
  </si>
  <si>
    <t>MONTÁŽ BATERIÍ STOJÁNKOVÝCH/DÁVKOVAČŮ STOJÁNKOVÝCH</t>
  </si>
  <si>
    <t>MONTÁŽ BATERIÍ VANOVÝCH</t>
  </si>
  <si>
    <t>MONTÁŽ DVÍŘEK</t>
  </si>
  <si>
    <t>MONTÁŽ IZOLACE Z LEHČENÝCH HMOT DO D 25 MM</t>
  </si>
  <si>
    <t>MONTÁŽ IZOLACE Z LEHČENÝCH HMOT DO D 63 MM</t>
  </si>
  <si>
    <t>MONTÁŽ KLOZETOVÝCH MÍS NORMÁLNÍCH/NÁSTĚNNÝCH</t>
  </si>
  <si>
    <t>MONTÁŽ OBKLADŮ STĚN, POROVIN., DO TMELE, FLEX.LEPIDLO+SPÁR.HMOTA</t>
  </si>
  <si>
    <t>MONTÁŽ POTRUBÍ S LISOVANÝMI SPOJI DO D 26</t>
  </si>
  <si>
    <t>MONTÁŽ POTRUBÍ S LISOVANÝMI SPOJI DO D 45</t>
  </si>
  <si>
    <t xml:space="preserve">MONTÁŽ POTRUBÍ Z PLASTOVÝCH TRUB DO D 50 </t>
  </si>
  <si>
    <t xml:space="preserve">MONTÁŽ POTRUBÍ Z PLASTOVÝCH TRUB SVAŘOVANÝCH DO D 63 </t>
  </si>
  <si>
    <t>MONTÁŽ PŘÍPRAVY PRO DŘEZ</t>
  </si>
  <si>
    <t>MONTÁŽ SPLACHOVACÍCH NÁDRŽÍ</t>
  </si>
  <si>
    <t>MONTÁŽ UMYVADEL SE SIFONEM NA KOTEV ŠROUBY</t>
  </si>
  <si>
    <t>MONTÁŽ VENTILŮ NÁSTĚNNÝCH G 1/2"</t>
  </si>
  <si>
    <t>MONTÁŽ VENTILŮ ROHOVÝCH G 1/2"</t>
  </si>
  <si>
    <t>MONTÁŽ VODOMĚRU ZÁVITOVÉHO G 1/2</t>
  </si>
  <si>
    <t>MONTÁŽ VODOMĚRU ZÁVITOVÉHO G 3/4</t>
  </si>
  <si>
    <t>MONTÁŽ VODOVODNÍCH ARMATUR S 1 ZÁVITEM 1/2"</t>
  </si>
  <si>
    <t>MONTÁŽ VODOVODNÍCH ARMATUR SE 2 ZÁVITY 1"</t>
  </si>
  <si>
    <t>MONTÁŽ VODOVODNÍCH ARMATUR SE 2 ZÁVITY 1/2"</t>
  </si>
  <si>
    <t>MONTÁŽ VODOVODNÍCH ARMATUR SE 2 ZÁVITY 2"</t>
  </si>
  <si>
    <t>MONTÁŽ VODOVODNÍCH ARMATUR SE 2 ZÁVITY 3/4"</t>
  </si>
  <si>
    <t>MONTÁŽ ČERPADEL PONORNÝCH KALOVÝCH</t>
  </si>
  <si>
    <t>M2</t>
  </si>
  <si>
    <t>METR</t>
  </si>
  <si>
    <t>NAKLÁDÁNÍ SUTI</t>
  </si>
  <si>
    <t>Nivnická 1017/16, Nivnická 564/18</t>
  </si>
  <si>
    <t>OBJÍMKA S PRYŽÍ 1" M8  31-38</t>
  </si>
  <si>
    <t>OBJÍMKA S PRYŽÍ 1/2" M8 20-23</t>
  </si>
  <si>
    <t>OBJÍMKA S PRYŽÍ 3/4" M8  25-30</t>
  </si>
  <si>
    <t>OBJÍMKA S PRYŽÍ 3/8" M8 17-19</t>
  </si>
  <si>
    <t>OBJÍMKA S PRYŽÍ 5/4" M8  40-46</t>
  </si>
  <si>
    <t>ODVZDUŠŇOVACÍ VENTIL R99 1/2"</t>
  </si>
  <si>
    <t>Ostrava, Mariánské Hory</t>
  </si>
  <si>
    <t>OBOR:</t>
  </si>
  <si>
    <t>POTRUBÍ PPR TYP 3 VČETNĚ TVAROVEK  D 32</t>
  </si>
  <si>
    <t>POTRUBÍ PPs HRDLOVÉ ODPADNÍ D  40 - HT VČ TVAROVEK</t>
  </si>
  <si>
    <t>POTRUBÍ VÍCEVRSTVÉ S HLINIK VRSTVOU + LISOVANÉ TVAROVKY D 16 FLEXIBILNÍ</t>
  </si>
  <si>
    <t>POTRUBÍ VÍCEVRSTVÉ S HLINIK VRSTVOU + LISOVANÉ TVAROVKY D 20 FLEXIBILNÍ</t>
  </si>
  <si>
    <t>POTRUBÍ VÍCEVRSTVÉ S HLINIK VRSTVOU + LISOVANÉ TVAROVKY D 26 FLEXIBILNÍ</t>
  </si>
  <si>
    <t>POTRUBÍ VÍCEVRSTVÉ S HLINIK VRSTVOU + LISOVANÉ TVAROVKY D 32 FLEXIBILNÍ</t>
  </si>
  <si>
    <t>POTRUBÍ VÍCEVRSTVÉ S HLINIK VRSTVOU + LISOVANÉ TVAROVKY D 40 FLEXIBILNÍ</t>
  </si>
  <si>
    <t>POTRUBÍ ZÁVITOVÉ PROPOJENÍ DO 2"</t>
  </si>
  <si>
    <t>POŽÁRNĚ OCHRANNÝ TMEL KARTUŠ 310 ML</t>
  </si>
  <si>
    <t>PRAČKOVÝ VENTIL SCHELL 033860699 G 1/2"</t>
  </si>
  <si>
    <t>PROPLACH A DEZINFEKCE POTRUBÍ DO DN 100</t>
  </si>
  <si>
    <t>PSV KOVOVÉ KONSTRUKCE</t>
  </si>
  <si>
    <t>PSV PŘIDRUŽENÉ STAVEBNÍ PRÁCE</t>
  </si>
  <si>
    <t>PSV STROJNÍ VYBAVENÍ</t>
  </si>
  <si>
    <t>PSV TEPELNÉ IZOLACE</t>
  </si>
  <si>
    <t>PSV ZAŘIZOVACÍ PŘEDMĚTY</t>
  </si>
  <si>
    <t>PÁSKA SAMOLEPÍCÍ AL (50 M)</t>
  </si>
  <si>
    <t>PŘÍLOHA:</t>
  </si>
  <si>
    <t>PŘÍPOJOVACÍ TRUBIČKA K ROHOVÉMU VENTILU WC</t>
  </si>
  <si>
    <t>PLATNOST:</t>
  </si>
  <si>
    <t>REGULAČNÍ NÁSTAVEC PRO ALWA KOMBI 4 40-65 ST</t>
  </si>
  <si>
    <t>REGULAČNÍ VENTIL TUV ALWA KOMBI-4 1/2"</t>
  </si>
  <si>
    <t>SILIKONOVÁNÍ SPAR ZAŘIZOVACÍCH PŘEDMĚTŮ</t>
  </si>
  <si>
    <t>SILIKONOVÝ TMEL S PROTIPLÍSŇOVOU ÚPRAVOU, BARVA DLE ZP</t>
  </si>
  <si>
    <t>SPONKA PLASTOVÁ K IZOLACI TRUBEK</t>
  </si>
  <si>
    <t>PSV KANALIZACE</t>
  </si>
  <si>
    <t>PSV VODOVOD</t>
  </si>
  <si>
    <t>REKAPITULACE STAVEBNÍHO ROZPOČTU HSV A PSV</t>
  </si>
  <si>
    <t>ROZPOČET ZTI</t>
  </si>
  <si>
    <t>SVISLÉ PŘEMÍSTĚNÍ SUTI A HMOT DO VÝŠKY 3,5 M</t>
  </si>
  <si>
    <t>SOUBOR</t>
  </si>
  <si>
    <t>TLAKOVÁ ZKOUŠKA VODOVODNÍHO POTRUBÍ 50</t>
  </si>
  <si>
    <t>TMELENÍ POŽÁRNÍCH PROSTUPŮ</t>
  </si>
  <si>
    <t>TUNA</t>
  </si>
  <si>
    <t>ULOŽENÍ SUTI Z REKONSTRUKCÍ NA SKLÁDKU</t>
  </si>
  <si>
    <t>VENTIL ROHOVÝ G 1/2"</t>
  </si>
  <si>
    <t>VODOMĚR BYTOVÝ SV SPX E-T QN 1,5 + ŠROUBENÍ</t>
  </si>
  <si>
    <t>VODOMĚR BYTOVÝ TUV SPX E-T QN 1,5 + ŠROUBENÍ</t>
  </si>
  <si>
    <t>VODOMĚR DOMOVNÍ SPX MN QN 2,5 XN.EBH G 3/4"</t>
  </si>
  <si>
    <t>VODOROVNÉ PŘEMÍSTĚNÍ SUTI</t>
  </si>
  <si>
    <t>VSAZENÍ ODBOČKY DO HRDLOVÉHO POTRUBÍ</t>
  </si>
  <si>
    <t>VYBOURÁNÍ OBKLADŮ Z OBKLADAČEK BĚLNINOVÝCH</t>
  </si>
  <si>
    <t>VYBOURÁNÍ OTV VE STROPU 0,05 M2 DO 300 MM</t>
  </si>
  <si>
    <t>VYBOURÁNÍ OTV VE ZDIVU CIHELNÉM DO 0,025 M2 DO 300 MM</t>
  </si>
  <si>
    <t>VYBOURÁNÍ RÝH 70x50 MM</t>
  </si>
  <si>
    <t>VYPOUŠTĚCÍ ADAPTÉR PRO KOMBI 4</t>
  </si>
  <si>
    <t>VYVEDENÍ UPEVNĚNÍ VÝPUSTEK DO DN 50</t>
  </si>
  <si>
    <t>VZDÁLENOST SKLÁDKY</t>
  </si>
  <si>
    <t>ZAKÁZKA:</t>
  </si>
  <si>
    <t>ZAŘÍZENÍ STAVENIŠTĚ</t>
  </si>
  <si>
    <t>ZPĚTNÁ KLAPKA N5 1"</t>
  </si>
  <si>
    <t>ZPĚTNÁ MONTÁŽ KUCHYŃSKÉ LINKY</t>
  </si>
  <si>
    <t>ZÁVITOVÁ TYČ</t>
  </si>
  <si>
    <t>dodávka</t>
  </si>
  <si>
    <t>dodávka cel.</t>
  </si>
  <si>
    <t>montáž</t>
  </si>
  <si>
    <t>montáž cel.</t>
  </si>
  <si>
    <t>měr. jed.</t>
  </si>
  <si>
    <t>počet</t>
  </si>
  <si>
    <t>ČERPADLO PONORNÉ S INTEGROVANÝM PLOVÁKOVÝM SPÍNAČEM DO JÍMKY 30x30 CM</t>
  </si>
  <si>
    <t>ŠROUBENÍ MOSAZNÉ 1" 46,5 MM</t>
  </si>
  <si>
    <t>ŠROUBENÍ MOSAZNÉ 1/2" 37 MM</t>
  </si>
  <si>
    <t>ŠROUBENÍ MOSAZNÉ 2" 76 MM</t>
  </si>
  <si>
    <t>ŠROUBENÍ MOSAZNÉ 3/4" 46 MM</t>
  </si>
  <si>
    <t>28500000-7</t>
  </si>
  <si>
    <t>28815210-3</t>
  </si>
  <si>
    <t>29131292-9</t>
  </si>
  <si>
    <t>29131400-0</t>
  </si>
  <si>
    <t>29521341-9</t>
  </si>
  <si>
    <t>45111000-8</t>
  </si>
  <si>
    <t>45223100-7</t>
  </si>
  <si>
    <t>45252124-3</t>
  </si>
  <si>
    <t>45262500-6</t>
  </si>
  <si>
    <t>45321000-3</t>
  </si>
  <si>
    <t>45330000-9</t>
  </si>
  <si>
    <t>45332200-5</t>
  </si>
  <si>
    <t>45332300-6</t>
  </si>
  <si>
    <t>45332400-7</t>
  </si>
  <si>
    <t>45431000-7</t>
  </si>
  <si>
    <t>76211100-6</t>
  </si>
  <si>
    <t>CVP</t>
  </si>
  <si>
    <t>INVESTOR:</t>
  </si>
  <si>
    <t>MÍSTO:</t>
  </si>
  <si>
    <t>OBEC:</t>
  </si>
  <si>
    <t>OBJEKT:</t>
  </si>
  <si>
    <t>popis</t>
  </si>
  <si>
    <t>SKP</t>
  </si>
  <si>
    <t>STAVBA:</t>
  </si>
  <si>
    <t>VYPRACOVAL:</t>
  </si>
  <si>
    <t>ZTI</t>
  </si>
  <si>
    <t>SMO MO Mariánské Hory a Hulváky, Přemyslovců 63, Ostrava - Mariánské Hory</t>
  </si>
  <si>
    <t>Snížení energetické náročnosti budov na ulici Nivnická 1017/16 a 564/18 v Ostravě-Mariánských Horách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</si>
</sst>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\ #,##0.00"/>
    <numFmt numFmtId="165" formatCode="[$$-409]\ #,##0"/>
    <numFmt numFmtId="166" formatCode="[$CZK]\ #,##0"/>
    <numFmt numFmtId="167" formatCode="0.0"/>
    <numFmt numFmtId="168" formatCode="[$CZK]\ #,##0.00"/>
  </numFmts>
  <fonts count="5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10"/>
      <color indexed="11"/>
      <name val="Arial CE"/>
      <family val="0"/>
    </font>
    <font>
      <sz val="18"/>
      <color indexed="8"/>
      <name val="Arial CE"/>
      <family val="0"/>
    </font>
    <font>
      <b/>
      <sz val="4"/>
      <color indexed="14"/>
      <name val="Arial CE"/>
      <family val="0"/>
    </font>
    <font>
      <b/>
      <sz val="4"/>
      <color indexed="8"/>
      <name val="Arial CE"/>
      <family val="0"/>
    </font>
    <font>
      <sz val="10"/>
      <color indexed="8"/>
      <name val="Arial CE"/>
      <family val="0"/>
    </font>
    <font>
      <sz val="4"/>
      <color indexed="14"/>
      <name val="Arial CE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8"/>
      <color indexed="12"/>
      <name val="Cambria"/>
      <family val="2"/>
    </font>
    <font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36"/>
      <name val="Calibri"/>
      <family val="2"/>
    </font>
    <font>
      <sz val="11"/>
      <color indexed="63"/>
      <name val="Calibri"/>
      <family val="2"/>
    </font>
    <font>
      <sz val="11"/>
      <color indexed="50"/>
      <name val="Calibri"/>
      <family val="2"/>
    </font>
    <font>
      <b/>
      <sz val="11"/>
      <color indexed="43"/>
      <name val="Calibri"/>
      <family val="2"/>
    </font>
    <font>
      <i/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3" fontId="0" fillId="0" borderId="0">
      <alignment/>
      <protection/>
    </xf>
    <xf numFmtId="165" fontId="0" fillId="0" borderId="0">
      <alignment/>
      <protection/>
    </xf>
    <xf numFmtId="4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4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10" fontId="0" fillId="0" borderId="0">
      <alignment/>
      <protection/>
    </xf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8">
      <alignment/>
      <protection/>
    </xf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left"/>
    </xf>
    <xf numFmtId="0" fontId="12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12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6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35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1" fontId="14" fillId="34" borderId="0" xfId="0" applyNumberFormat="1" applyFont="1" applyFill="1" applyAlignment="1">
      <alignment horizontal="center"/>
    </xf>
    <xf numFmtId="1" fontId="15" fillId="33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9" fontId="10" fillId="0" borderId="0" xfId="0" applyNumberFormat="1" applyFont="1" applyAlignment="1">
      <alignment/>
    </xf>
    <xf numFmtId="1" fontId="17" fillId="34" borderId="0" xfId="0" applyNumberFormat="1" applyFont="1" applyFill="1" applyAlignment="1">
      <alignment/>
    </xf>
    <xf numFmtId="0" fontId="17" fillId="36" borderId="0" xfId="0" applyFont="1" applyFill="1" applyAlignment="1">
      <alignment/>
    </xf>
    <xf numFmtId="167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168" fontId="9" fillId="34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68" fontId="9" fillId="36" borderId="0" xfId="0" applyNumberFormat="1" applyFont="1" applyFill="1" applyAlignment="1">
      <alignment/>
    </xf>
    <xf numFmtId="0" fontId="1" fillId="33" borderId="0" xfId="0" applyFont="1" applyFill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Total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00FF"/>
      <rgbColor rgb="00000080"/>
      <rgbColor rgb="00FFFFFF"/>
      <rgbColor rgb="00A0D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9.625" style="0" customWidth="1"/>
    <col min="3" max="3" width="76.875" style="0" customWidth="1"/>
    <col min="6" max="9" width="17.00390625" style="0" customWidth="1"/>
  </cols>
  <sheetData>
    <row r="1" spans="1:9" ht="23.25">
      <c r="A1" s="1"/>
      <c r="B1" s="1"/>
      <c r="C1" s="49" t="s">
        <v>126</v>
      </c>
      <c r="D1" s="24"/>
      <c r="E1" s="1"/>
      <c r="F1" s="1"/>
      <c r="G1" s="1"/>
      <c r="H1" s="1"/>
      <c r="I1" s="1"/>
    </row>
    <row r="2" ht="12.75">
      <c r="D2" s="25"/>
    </row>
    <row r="3" ht="12.75">
      <c r="D3" s="25"/>
    </row>
    <row r="4" ht="12.75">
      <c r="D4" s="25"/>
    </row>
    <row r="5" spans="1:9" ht="18">
      <c r="A5" s="2"/>
      <c r="B5" s="2"/>
      <c r="C5" s="16" t="s">
        <v>34</v>
      </c>
      <c r="D5" s="2"/>
      <c r="E5" s="2"/>
      <c r="F5" s="2"/>
      <c r="G5" s="2"/>
      <c r="H5" s="2"/>
      <c r="I5" s="2"/>
    </row>
    <row r="6" spans="1:9" ht="15.75">
      <c r="A6" s="3" t="s">
        <v>186</v>
      </c>
      <c r="B6" s="9"/>
      <c r="C6" s="17" t="s">
        <v>54</v>
      </c>
      <c r="D6" s="9"/>
      <c r="E6" s="9"/>
      <c r="F6" s="9"/>
      <c r="G6" s="9"/>
      <c r="H6" s="9"/>
      <c r="I6" s="9"/>
    </row>
    <row r="7" spans="1:9" ht="15.75">
      <c r="A7" s="3" t="s">
        <v>181</v>
      </c>
      <c r="B7" s="10"/>
      <c r="C7" s="18" t="s">
        <v>96</v>
      </c>
      <c r="H7" s="12" t="s">
        <v>10</v>
      </c>
      <c r="I7" s="46">
        <f>I8-30</f>
        <v>42550</v>
      </c>
    </row>
    <row r="8" spans="1:9" ht="15.75">
      <c r="A8" s="3" t="s">
        <v>180</v>
      </c>
      <c r="B8" s="10"/>
      <c r="C8" s="18" t="s">
        <v>89</v>
      </c>
      <c r="H8" s="12" t="s">
        <v>30</v>
      </c>
      <c r="I8" s="47">
        <f ca="1">TODAY()</f>
        <v>42580</v>
      </c>
    </row>
    <row r="9" spans="1:9" ht="15.75">
      <c r="A9" s="3" t="s">
        <v>182</v>
      </c>
      <c r="B9" s="10"/>
      <c r="C9" s="18" t="s">
        <v>187</v>
      </c>
      <c r="H9" s="12" t="s">
        <v>117</v>
      </c>
      <c r="I9" s="46">
        <f>I8+15</f>
        <v>42595</v>
      </c>
    </row>
    <row r="10" spans="1:9" ht="15.75">
      <c r="A10" s="3" t="s">
        <v>185</v>
      </c>
      <c r="B10" s="10"/>
      <c r="C10" s="18" t="s">
        <v>189</v>
      </c>
      <c r="H10" s="12" t="s">
        <v>115</v>
      </c>
      <c r="I10" s="10"/>
    </row>
    <row r="11" spans="1:9" ht="15.75">
      <c r="A11" s="3" t="s">
        <v>179</v>
      </c>
      <c r="B11" s="10"/>
      <c r="C11" s="18" t="s">
        <v>188</v>
      </c>
      <c r="H11" s="12" t="s">
        <v>146</v>
      </c>
      <c r="I11" s="10"/>
    </row>
    <row r="12" spans="1:9" ht="12.75">
      <c r="A12" s="4"/>
      <c r="B12" s="11"/>
      <c r="C12" s="11"/>
      <c r="D12" s="26"/>
      <c r="E12" s="11"/>
      <c r="F12" s="11"/>
      <c r="G12" s="11"/>
      <c r="H12" s="11"/>
      <c r="I12" s="11"/>
    </row>
    <row r="13" spans="1:9" ht="12.75">
      <c r="A13" s="5" t="s">
        <v>178</v>
      </c>
      <c r="B13" s="5" t="s">
        <v>184</v>
      </c>
      <c r="C13" t="s">
        <v>183</v>
      </c>
      <c r="D13" s="25" t="s">
        <v>155</v>
      </c>
      <c r="E13" t="s">
        <v>156</v>
      </c>
      <c r="F13" t="s">
        <v>151</v>
      </c>
      <c r="G13" t="s">
        <v>152</v>
      </c>
      <c r="H13" t="s">
        <v>153</v>
      </c>
      <c r="I13" t="s">
        <v>154</v>
      </c>
    </row>
    <row r="14" spans="1:5" ht="23.25">
      <c r="A14" s="5"/>
      <c r="B14" s="5"/>
      <c r="D14" s="25"/>
      <c r="E14" s="31">
        <v>1</v>
      </c>
    </row>
    <row r="15" spans="1:5" ht="23.25">
      <c r="A15" s="5"/>
      <c r="B15" s="5"/>
      <c r="D15" s="25"/>
      <c r="E15" s="31">
        <v>1</v>
      </c>
    </row>
    <row r="16" spans="1:9" ht="18">
      <c r="A16" s="6"/>
      <c r="B16" s="6"/>
      <c r="C16" s="19" t="s">
        <v>125</v>
      </c>
      <c r="D16" s="27"/>
      <c r="E16" s="32">
        <v>0.0001</v>
      </c>
      <c r="F16" s="2"/>
      <c r="G16" s="2"/>
      <c r="H16" s="2"/>
      <c r="I16" s="2"/>
    </row>
    <row r="17" spans="1:9" ht="18">
      <c r="A17" s="7"/>
      <c r="C17" s="20"/>
      <c r="D17" s="25"/>
      <c r="E17" s="33">
        <v>2</v>
      </c>
      <c r="F17" s="42" t="s">
        <v>55</v>
      </c>
      <c r="G17" s="42" t="s">
        <v>26</v>
      </c>
      <c r="H17" s="42" t="s">
        <v>60</v>
      </c>
      <c r="I17" s="42" t="s">
        <v>12</v>
      </c>
    </row>
    <row r="18" spans="1:9" ht="18">
      <c r="A18" s="7">
        <v>16</v>
      </c>
      <c r="B18" s="12"/>
      <c r="C18" s="20" t="s">
        <v>33</v>
      </c>
      <c r="D18" s="14"/>
      <c r="E18" s="34">
        <v>1</v>
      </c>
      <c r="F18" s="43"/>
      <c r="G18" s="43"/>
      <c r="H18" s="43"/>
      <c r="I18" s="43"/>
    </row>
    <row r="19" spans="1:9" ht="18">
      <c r="A19" s="7">
        <v>17</v>
      </c>
      <c r="B19" s="12"/>
      <c r="C19" s="20" t="s">
        <v>32</v>
      </c>
      <c r="D19" s="14"/>
      <c r="E19" s="34">
        <v>1</v>
      </c>
      <c r="F19" s="43"/>
      <c r="G19" s="43"/>
      <c r="H19" s="43"/>
      <c r="I19" s="43"/>
    </row>
    <row r="20" spans="1:9" ht="18">
      <c r="A20" s="7">
        <v>1</v>
      </c>
      <c r="B20" s="12"/>
      <c r="C20" s="20" t="s">
        <v>25</v>
      </c>
      <c r="D20" s="14"/>
      <c r="E20" s="34">
        <v>1</v>
      </c>
      <c r="F20" s="43"/>
      <c r="G20" s="43"/>
      <c r="H20" s="43"/>
      <c r="I20" s="43"/>
    </row>
    <row r="21" spans="1:9" ht="18">
      <c r="A21" s="8"/>
      <c r="B21" s="13"/>
      <c r="C21" s="21" t="s">
        <v>56</v>
      </c>
      <c r="D21" s="28"/>
      <c r="E21" s="32">
        <v>0.0001</v>
      </c>
      <c r="F21" s="44"/>
      <c r="G21" s="44"/>
      <c r="H21" s="44"/>
      <c r="I21" s="44"/>
    </row>
    <row r="22" spans="1:9" ht="18">
      <c r="A22" s="7">
        <v>713</v>
      </c>
      <c r="B22" s="12"/>
      <c r="C22" s="20" t="s">
        <v>112</v>
      </c>
      <c r="D22" s="14"/>
      <c r="E22" s="34">
        <v>1</v>
      </c>
      <c r="F22" s="43"/>
      <c r="G22" s="43"/>
      <c r="H22" s="43"/>
      <c r="I22" s="43"/>
    </row>
    <row r="23" spans="1:9" ht="18">
      <c r="A23" s="7">
        <v>721</v>
      </c>
      <c r="B23" s="12"/>
      <c r="C23" s="20" t="s">
        <v>123</v>
      </c>
      <c r="D23" s="14"/>
      <c r="E23" s="34">
        <v>1</v>
      </c>
      <c r="F23" s="43"/>
      <c r="G23" s="43"/>
      <c r="H23" s="43"/>
      <c r="I23" s="43"/>
    </row>
    <row r="24" spans="1:9" ht="18">
      <c r="A24" s="7">
        <v>722</v>
      </c>
      <c r="B24" s="12"/>
      <c r="C24" s="20" t="s">
        <v>124</v>
      </c>
      <c r="D24" s="14"/>
      <c r="E24" s="34">
        <v>1</v>
      </c>
      <c r="F24" s="43"/>
      <c r="G24" s="43"/>
      <c r="H24" s="43"/>
      <c r="I24" s="43"/>
    </row>
    <row r="25" spans="1:9" ht="18">
      <c r="A25" s="7">
        <v>724</v>
      </c>
      <c r="B25" s="12"/>
      <c r="C25" s="20" t="s">
        <v>111</v>
      </c>
      <c r="D25" s="14"/>
      <c r="E25" s="34">
        <v>1</v>
      </c>
      <c r="F25" s="43"/>
      <c r="G25" s="43"/>
      <c r="H25" s="43"/>
      <c r="I25" s="43"/>
    </row>
    <row r="26" spans="1:9" ht="18">
      <c r="A26" s="7">
        <v>725</v>
      </c>
      <c r="B26" s="12"/>
      <c r="C26" s="20" t="s">
        <v>113</v>
      </c>
      <c r="D26" s="14"/>
      <c r="E26" s="34">
        <v>1</v>
      </c>
      <c r="F26" s="43"/>
      <c r="G26" s="43"/>
      <c r="H26" s="43"/>
      <c r="I26" s="43"/>
    </row>
    <row r="27" spans="1:9" ht="18">
      <c r="A27" s="7">
        <v>767</v>
      </c>
      <c r="B27" s="12"/>
      <c r="C27" s="20" t="s">
        <v>109</v>
      </c>
      <c r="D27" s="14"/>
      <c r="E27" s="34">
        <v>1</v>
      </c>
      <c r="F27" s="43"/>
      <c r="G27" s="43"/>
      <c r="H27" s="43"/>
      <c r="I27" s="43"/>
    </row>
    <row r="28" spans="1:9" ht="18">
      <c r="A28" s="7">
        <v>799</v>
      </c>
      <c r="B28" s="12"/>
      <c r="C28" s="20" t="s">
        <v>110</v>
      </c>
      <c r="D28" s="14"/>
      <c r="E28" s="34">
        <v>1</v>
      </c>
      <c r="F28" s="43"/>
      <c r="G28" s="43"/>
      <c r="H28" s="43"/>
      <c r="I28" s="43"/>
    </row>
    <row r="29" spans="1:9" ht="18">
      <c r="A29" s="8"/>
      <c r="B29" s="2"/>
      <c r="C29" s="21" t="s">
        <v>58</v>
      </c>
      <c r="D29" s="27"/>
      <c r="E29" s="32">
        <v>0.0001</v>
      </c>
      <c r="F29" s="44"/>
      <c r="G29" s="44"/>
      <c r="H29" s="44"/>
      <c r="I29" s="44"/>
    </row>
    <row r="30" spans="1:9" ht="18">
      <c r="A30" s="8"/>
      <c r="B30" s="2"/>
      <c r="C30" s="21" t="s">
        <v>57</v>
      </c>
      <c r="D30" s="27"/>
      <c r="E30" s="32">
        <v>0.0001</v>
      </c>
      <c r="F30" s="44"/>
      <c r="G30" s="44"/>
      <c r="H30" s="44"/>
      <c r="I30" s="44"/>
    </row>
    <row r="31" spans="1:9" ht="18">
      <c r="A31" s="7"/>
      <c r="C31" s="20"/>
      <c r="D31" s="25"/>
      <c r="E31" s="35">
        <v>1</v>
      </c>
      <c r="I31" s="43"/>
    </row>
    <row r="32" spans="1:9" ht="18">
      <c r="A32" s="7"/>
      <c r="C32" s="20">
        <v>0</v>
      </c>
      <c r="D32" s="29"/>
      <c r="E32" s="36" t="s">
        <v>0</v>
      </c>
      <c r="F32" s="43"/>
      <c r="G32" s="29"/>
      <c r="I32" s="43" t="s">
        <v>0</v>
      </c>
    </row>
    <row r="33" spans="1:9" ht="18">
      <c r="A33" s="7"/>
      <c r="C33" s="20" t="s">
        <v>145</v>
      </c>
      <c r="E33" s="30">
        <v>25</v>
      </c>
      <c r="F33" s="20" t="s">
        <v>51</v>
      </c>
      <c r="I33" s="43"/>
    </row>
    <row r="34" spans="1:9" ht="18">
      <c r="A34" s="7"/>
      <c r="C34" s="20" t="s">
        <v>27</v>
      </c>
      <c r="D34" s="30"/>
      <c r="E34" s="37">
        <v>1</v>
      </c>
      <c r="I34" s="43"/>
    </row>
    <row r="35" spans="1:9" ht="18">
      <c r="A35" s="7"/>
      <c r="C35" s="20" t="s">
        <v>59</v>
      </c>
      <c r="D35" s="25"/>
      <c r="E35" s="38">
        <v>0.02</v>
      </c>
      <c r="I35" s="43"/>
    </row>
    <row r="36" spans="1:9" ht="18">
      <c r="A36" s="7"/>
      <c r="C36" s="20" t="s">
        <v>147</v>
      </c>
      <c r="D36" s="25"/>
      <c r="E36" s="38">
        <v>0.01</v>
      </c>
      <c r="I36" s="43"/>
    </row>
    <row r="37" spans="1:9" ht="15">
      <c r="A37" s="6"/>
      <c r="B37" s="2"/>
      <c r="C37" s="22" t="s">
        <v>6</v>
      </c>
      <c r="D37" s="27"/>
      <c r="E37" s="39">
        <v>0.0001</v>
      </c>
      <c r="F37" s="2"/>
      <c r="G37" s="2"/>
      <c r="H37" s="2"/>
      <c r="I37" s="44"/>
    </row>
    <row r="38" spans="1:9" ht="15">
      <c r="A38" s="9"/>
      <c r="B38" s="9"/>
      <c r="C38" s="23"/>
      <c r="D38" s="9"/>
      <c r="E38" s="40"/>
      <c r="F38" s="9"/>
      <c r="G38" s="9"/>
      <c r="H38" s="9"/>
      <c r="I38" s="48"/>
    </row>
    <row r="39" spans="1:9" ht="15">
      <c r="A39" s="9"/>
      <c r="B39" s="9"/>
      <c r="C39" s="23"/>
      <c r="D39" s="9"/>
      <c r="E39" s="40"/>
      <c r="F39" s="9"/>
      <c r="G39" s="9"/>
      <c r="H39" s="9"/>
      <c r="I39" s="48"/>
    </row>
    <row r="40" spans="1:9" ht="15">
      <c r="A40" s="9"/>
      <c r="B40" s="9"/>
      <c r="C40" s="23"/>
      <c r="D40" s="9"/>
      <c r="E40" s="40"/>
      <c r="F40" s="9"/>
      <c r="G40" s="9"/>
      <c r="H40" s="9"/>
      <c r="I40" s="48"/>
    </row>
    <row r="41" spans="1:9" ht="15">
      <c r="A41" s="9"/>
      <c r="B41" s="9"/>
      <c r="C41" s="23"/>
      <c r="D41" s="9"/>
      <c r="E41" s="40"/>
      <c r="F41" s="9"/>
      <c r="G41" s="9"/>
      <c r="H41" s="9"/>
      <c r="I41" s="48"/>
    </row>
    <row r="42" spans="1:9" ht="15">
      <c r="A42" s="9"/>
      <c r="B42" s="9"/>
      <c r="C42" s="23"/>
      <c r="D42" s="9"/>
      <c r="E42" s="40"/>
      <c r="F42" s="9"/>
      <c r="G42" s="9"/>
      <c r="H42" s="9"/>
      <c r="I42" s="48"/>
    </row>
    <row r="43" spans="1:9" ht="15">
      <c r="A43" s="9"/>
      <c r="B43" s="9"/>
      <c r="C43" s="23"/>
      <c r="D43" s="9"/>
      <c r="E43" s="40"/>
      <c r="F43" s="9"/>
      <c r="G43" s="9"/>
      <c r="H43" s="9"/>
      <c r="I43" s="48"/>
    </row>
    <row r="44" spans="2:9" ht="14.25">
      <c r="B44" s="14"/>
      <c r="C44" s="3"/>
      <c r="E44" s="35">
        <v>1</v>
      </c>
      <c r="H44" s="43"/>
      <c r="I44" s="43"/>
    </row>
    <row r="45" spans="2:9" ht="14.25">
      <c r="B45" s="12"/>
      <c r="C45" s="12"/>
      <c r="D45" s="25"/>
      <c r="E45" s="35">
        <v>1</v>
      </c>
      <c r="H45" s="37"/>
      <c r="I45" s="37"/>
    </row>
    <row r="46" spans="1:9" ht="12.75">
      <c r="A46" s="5" t="s">
        <v>178</v>
      </c>
      <c r="B46" s="5" t="s">
        <v>184</v>
      </c>
      <c r="C46" t="s">
        <v>183</v>
      </c>
      <c r="D46" s="25" t="s">
        <v>155</v>
      </c>
      <c r="E46" s="35">
        <v>1</v>
      </c>
      <c r="F46" t="s">
        <v>151</v>
      </c>
      <c r="G46" t="s">
        <v>152</v>
      </c>
      <c r="H46" t="s">
        <v>153</v>
      </c>
      <c r="I46" t="s">
        <v>154</v>
      </c>
    </row>
    <row r="47" spans="2:9" ht="14.25">
      <c r="B47" s="12"/>
      <c r="C47" s="12"/>
      <c r="D47" s="25"/>
      <c r="E47" s="35">
        <v>1</v>
      </c>
      <c r="H47" s="37"/>
      <c r="I47" s="37"/>
    </row>
    <row r="48" spans="1:5" ht="15">
      <c r="A48" s="5">
        <v>1</v>
      </c>
      <c r="B48" s="15"/>
      <c r="C48" s="20" t="s">
        <v>25</v>
      </c>
      <c r="D48" s="25"/>
      <c r="E48" s="20">
        <v>1</v>
      </c>
    </row>
    <row r="49" spans="1:9" ht="15">
      <c r="A49" s="5" t="s">
        <v>167</v>
      </c>
      <c r="B49" s="15">
        <v>451111</v>
      </c>
      <c r="C49" t="s">
        <v>21</v>
      </c>
      <c r="D49" s="25" t="s">
        <v>87</v>
      </c>
      <c r="E49" s="41">
        <v>60</v>
      </c>
      <c r="F49" s="45"/>
      <c r="G49" s="45"/>
      <c r="H49" s="45"/>
      <c r="I49" s="45"/>
    </row>
    <row r="50" spans="1:9" ht="15">
      <c r="A50" s="5" t="s">
        <v>167</v>
      </c>
      <c r="B50" s="15">
        <v>451111</v>
      </c>
      <c r="C50" t="s">
        <v>23</v>
      </c>
      <c r="D50" s="25" t="s">
        <v>87</v>
      </c>
      <c r="E50" s="41">
        <v>110</v>
      </c>
      <c r="F50" s="45"/>
      <c r="G50" s="45"/>
      <c r="H50" s="45"/>
      <c r="I50" s="45"/>
    </row>
    <row r="51" spans="1:9" ht="15">
      <c r="A51" s="5" t="s">
        <v>167</v>
      </c>
      <c r="B51" s="15">
        <v>451111</v>
      </c>
      <c r="C51" t="s">
        <v>16</v>
      </c>
      <c r="D51" s="25" t="s">
        <v>52</v>
      </c>
      <c r="E51" s="41">
        <v>45</v>
      </c>
      <c r="F51" s="45"/>
      <c r="G51" s="45"/>
      <c r="H51" s="45"/>
      <c r="I51" s="45"/>
    </row>
    <row r="52" spans="1:9" ht="15">
      <c r="A52" s="5" t="s">
        <v>167</v>
      </c>
      <c r="B52" s="15">
        <v>451111</v>
      </c>
      <c r="C52" t="s">
        <v>19</v>
      </c>
      <c r="D52" s="25" t="s">
        <v>52</v>
      </c>
      <c r="E52" s="41">
        <v>13</v>
      </c>
      <c r="F52" s="45"/>
      <c r="G52" s="45"/>
      <c r="H52" s="45"/>
      <c r="I52" s="45"/>
    </row>
    <row r="53" spans="1:9" ht="15">
      <c r="A53" s="5" t="s">
        <v>167</v>
      </c>
      <c r="B53" s="15">
        <v>451111</v>
      </c>
      <c r="C53" t="s">
        <v>24</v>
      </c>
      <c r="D53" s="25" t="s">
        <v>52</v>
      </c>
      <c r="E53" s="41">
        <v>13</v>
      </c>
      <c r="F53" s="45"/>
      <c r="G53" s="45"/>
      <c r="H53" s="45"/>
      <c r="I53" s="45"/>
    </row>
    <row r="54" spans="1:9" ht="15">
      <c r="A54" s="5" t="s">
        <v>167</v>
      </c>
      <c r="B54" s="15">
        <v>451111</v>
      </c>
      <c r="C54" t="s">
        <v>18</v>
      </c>
      <c r="D54" s="25" t="s">
        <v>52</v>
      </c>
      <c r="E54" s="41">
        <v>13</v>
      </c>
      <c r="F54" s="45"/>
      <c r="G54" s="45"/>
      <c r="H54" s="45"/>
      <c r="I54" s="45"/>
    </row>
    <row r="55" spans="1:9" ht="15">
      <c r="A55" s="5" t="s">
        <v>167</v>
      </c>
      <c r="B55" s="15">
        <v>451111</v>
      </c>
      <c r="C55" t="s">
        <v>22</v>
      </c>
      <c r="D55" s="25" t="s">
        <v>52</v>
      </c>
      <c r="E55" s="41">
        <v>13</v>
      </c>
      <c r="F55" s="45"/>
      <c r="G55" s="45"/>
      <c r="H55" s="45"/>
      <c r="I55" s="45"/>
    </row>
    <row r="56" spans="1:9" ht="15">
      <c r="A56" s="5" t="s">
        <v>167</v>
      </c>
      <c r="B56" s="15">
        <v>451111</v>
      </c>
      <c r="C56" t="s">
        <v>17</v>
      </c>
      <c r="D56" s="25" t="s">
        <v>52</v>
      </c>
      <c r="E56" s="41">
        <v>39</v>
      </c>
      <c r="F56" s="45"/>
      <c r="G56" s="45"/>
      <c r="H56" s="45"/>
      <c r="I56" s="45"/>
    </row>
    <row r="57" spans="1:9" ht="15">
      <c r="A57" s="5" t="s">
        <v>167</v>
      </c>
      <c r="B57" s="15">
        <v>451111</v>
      </c>
      <c r="C57" t="s">
        <v>20</v>
      </c>
      <c r="D57" s="25" t="s">
        <v>128</v>
      </c>
      <c r="E57" s="41">
        <v>13</v>
      </c>
      <c r="F57" s="45"/>
      <c r="G57" s="45"/>
      <c r="H57" s="45"/>
      <c r="I57" s="45"/>
    </row>
    <row r="58" spans="1:9" ht="15">
      <c r="A58" s="5" t="s">
        <v>167</v>
      </c>
      <c r="B58" s="15">
        <v>451111</v>
      </c>
      <c r="C58" t="s">
        <v>139</v>
      </c>
      <c r="D58" s="25" t="s">
        <v>86</v>
      </c>
      <c r="E58" s="41">
        <v>13</v>
      </c>
      <c r="F58" s="45"/>
      <c r="G58" s="45"/>
      <c r="H58" s="45"/>
      <c r="I58" s="45"/>
    </row>
    <row r="59" spans="1:9" ht="15">
      <c r="A59" s="5" t="s">
        <v>167</v>
      </c>
      <c r="B59" s="15">
        <v>451111</v>
      </c>
      <c r="C59" t="s">
        <v>141</v>
      </c>
      <c r="D59" s="25" t="s">
        <v>52</v>
      </c>
      <c r="E59" s="41">
        <v>36</v>
      </c>
      <c r="F59" s="45"/>
      <c r="G59" s="45"/>
      <c r="H59" s="45"/>
      <c r="I59" s="45"/>
    </row>
    <row r="60" spans="1:9" ht="15">
      <c r="A60" s="5" t="s">
        <v>167</v>
      </c>
      <c r="B60" s="15">
        <v>451111</v>
      </c>
      <c r="C60" t="s">
        <v>140</v>
      </c>
      <c r="D60" s="25" t="s">
        <v>52</v>
      </c>
      <c r="E60" s="41">
        <v>20</v>
      </c>
      <c r="F60" s="45"/>
      <c r="G60" s="45"/>
      <c r="H60" s="45"/>
      <c r="I60" s="45"/>
    </row>
    <row r="61" spans="1:9" ht="15">
      <c r="A61" s="5" t="s">
        <v>167</v>
      </c>
      <c r="B61" s="15">
        <v>451111</v>
      </c>
      <c r="C61" t="s">
        <v>142</v>
      </c>
      <c r="D61" s="25" t="s">
        <v>87</v>
      </c>
      <c r="E61" s="41">
        <v>52</v>
      </c>
      <c r="F61" s="45"/>
      <c r="G61" s="45"/>
      <c r="H61" s="45"/>
      <c r="I61" s="45"/>
    </row>
    <row r="62" spans="1:9" ht="15">
      <c r="A62" s="5" t="s">
        <v>167</v>
      </c>
      <c r="B62" s="15">
        <v>451111</v>
      </c>
      <c r="C62" t="s">
        <v>127</v>
      </c>
      <c r="D62" s="25" t="s">
        <v>131</v>
      </c>
      <c r="E62" s="41">
        <v>3.29738</v>
      </c>
      <c r="F62" s="45"/>
      <c r="G62" s="45"/>
      <c r="H62" s="45"/>
      <c r="I62" s="45"/>
    </row>
    <row r="63" spans="1:9" ht="14.25">
      <c r="A63" s="5"/>
      <c r="B63" s="15"/>
      <c r="C63" t="s">
        <v>2</v>
      </c>
      <c r="D63" s="25" t="s">
        <v>11</v>
      </c>
      <c r="E63" s="37">
        <v>1</v>
      </c>
      <c r="F63" s="45"/>
      <c r="G63" s="45"/>
      <c r="H63" s="45"/>
      <c r="I63" s="45"/>
    </row>
    <row r="64" spans="1:9" ht="15">
      <c r="A64" s="5">
        <v>16</v>
      </c>
      <c r="B64" s="15"/>
      <c r="C64" s="20" t="s">
        <v>33</v>
      </c>
      <c r="D64" s="25"/>
      <c r="E64" s="37">
        <v>16</v>
      </c>
      <c r="F64" s="45"/>
      <c r="G64" s="45"/>
      <c r="H64" s="45"/>
      <c r="I64" s="45"/>
    </row>
    <row r="65" spans="1:9" ht="15">
      <c r="A65" s="5" t="s">
        <v>169</v>
      </c>
      <c r="B65" s="15">
        <v>452100</v>
      </c>
      <c r="C65" t="s">
        <v>88</v>
      </c>
      <c r="D65" s="25" t="s">
        <v>131</v>
      </c>
      <c r="E65" s="41">
        <v>3.29738</v>
      </c>
      <c r="F65" s="45"/>
      <c r="G65" s="45"/>
      <c r="H65" s="45"/>
      <c r="I65" s="45"/>
    </row>
    <row r="66" spans="1:9" ht="15">
      <c r="A66" s="5" t="s">
        <v>169</v>
      </c>
      <c r="B66" s="15">
        <v>452100</v>
      </c>
      <c r="C66" t="s">
        <v>137</v>
      </c>
      <c r="D66" s="25" t="s">
        <v>131</v>
      </c>
      <c r="E66" s="41">
        <v>3.29738</v>
      </c>
      <c r="F66" s="45"/>
      <c r="G66" s="45"/>
      <c r="H66" s="45"/>
      <c r="I66" s="45"/>
    </row>
    <row r="67" spans="1:9" ht="14.25">
      <c r="A67" s="5"/>
      <c r="B67" s="15"/>
      <c r="C67" t="s">
        <v>4</v>
      </c>
      <c r="D67" s="25" t="s">
        <v>1</v>
      </c>
      <c r="E67" s="37">
        <v>16</v>
      </c>
      <c r="F67" s="45"/>
      <c r="G67" s="45"/>
      <c r="H67" s="45"/>
      <c r="I67" s="45"/>
    </row>
    <row r="68" spans="1:9" ht="15">
      <c r="A68" s="5">
        <v>17</v>
      </c>
      <c r="B68" s="15"/>
      <c r="C68" s="20" t="s">
        <v>32</v>
      </c>
      <c r="D68" s="25"/>
      <c r="E68" s="37">
        <v>17</v>
      </c>
      <c r="F68" s="45"/>
      <c r="G68" s="45"/>
      <c r="H68" s="45"/>
      <c r="I68" s="45"/>
    </row>
    <row r="69" spans="1:9" ht="15">
      <c r="A69" s="5" t="s">
        <v>169</v>
      </c>
      <c r="B69" s="15">
        <v>452100</v>
      </c>
      <c r="C69" t="s">
        <v>132</v>
      </c>
      <c r="D69" s="25" t="s">
        <v>131</v>
      </c>
      <c r="E69" s="41">
        <v>3.29738</v>
      </c>
      <c r="F69" s="45"/>
      <c r="G69" s="45"/>
      <c r="H69" s="45"/>
      <c r="I69" s="45"/>
    </row>
    <row r="70" spans="1:9" ht="14.25">
      <c r="A70" s="5"/>
      <c r="B70" s="15"/>
      <c r="C70" t="s">
        <v>14</v>
      </c>
      <c r="D70" s="25" t="s">
        <v>1</v>
      </c>
      <c r="E70" s="37">
        <v>17</v>
      </c>
      <c r="F70" s="45"/>
      <c r="G70" s="45"/>
      <c r="H70" s="45"/>
      <c r="I70" s="45"/>
    </row>
    <row r="71" spans="1:9" ht="15">
      <c r="A71" s="5">
        <v>721</v>
      </c>
      <c r="B71" s="15"/>
      <c r="C71" s="20" t="s">
        <v>123</v>
      </c>
      <c r="D71" s="25"/>
      <c r="E71" s="37">
        <v>721</v>
      </c>
      <c r="F71" s="45"/>
      <c r="G71" s="45"/>
      <c r="H71" s="45"/>
      <c r="I71" s="45"/>
    </row>
    <row r="72" spans="1:9" ht="15">
      <c r="A72" s="5" t="s">
        <v>174</v>
      </c>
      <c r="B72" s="15">
        <v>453300</v>
      </c>
      <c r="C72" t="s">
        <v>72</v>
      </c>
      <c r="D72" s="25" t="s">
        <v>87</v>
      </c>
      <c r="E72" s="41">
        <v>3</v>
      </c>
      <c r="F72" s="45"/>
      <c r="G72" s="45"/>
      <c r="H72" s="45"/>
      <c r="I72" s="45"/>
    </row>
    <row r="73" spans="1:9" ht="15">
      <c r="A73" s="5" t="s">
        <v>163</v>
      </c>
      <c r="B73" s="15">
        <v>252120</v>
      </c>
      <c r="C73" t="s">
        <v>98</v>
      </c>
      <c r="D73" s="25" t="s">
        <v>87</v>
      </c>
      <c r="E73" s="41">
        <v>3</v>
      </c>
      <c r="F73" s="45"/>
      <c r="G73" s="45"/>
      <c r="H73" s="45"/>
      <c r="I73" s="45"/>
    </row>
    <row r="74" spans="1:9" ht="15">
      <c r="A74" s="5" t="s">
        <v>174</v>
      </c>
      <c r="B74" s="15">
        <v>453300</v>
      </c>
      <c r="C74" t="s">
        <v>71</v>
      </c>
      <c r="D74" s="25" t="s">
        <v>87</v>
      </c>
      <c r="E74" s="41">
        <v>10</v>
      </c>
      <c r="F74" s="45"/>
      <c r="G74" s="45"/>
      <c r="H74" s="45"/>
      <c r="I74" s="45"/>
    </row>
    <row r="75" spans="1:9" ht="15">
      <c r="A75" s="5" t="s">
        <v>163</v>
      </c>
      <c r="B75" s="15">
        <v>252120</v>
      </c>
      <c r="C75" t="s">
        <v>99</v>
      </c>
      <c r="D75" s="25" t="s">
        <v>87</v>
      </c>
      <c r="E75" s="41">
        <v>10</v>
      </c>
      <c r="F75" s="45"/>
      <c r="G75" s="45"/>
      <c r="H75" s="45"/>
      <c r="I75" s="45"/>
    </row>
    <row r="76" spans="1:9" ht="15">
      <c r="A76" s="5" t="s">
        <v>174</v>
      </c>
      <c r="B76" s="15">
        <v>453300</v>
      </c>
      <c r="C76" t="s">
        <v>138</v>
      </c>
      <c r="D76" s="25" t="s">
        <v>52</v>
      </c>
      <c r="E76" s="41">
        <v>1</v>
      </c>
      <c r="F76" s="45"/>
      <c r="G76" s="45"/>
      <c r="H76" s="45"/>
      <c r="I76" s="45"/>
    </row>
    <row r="77" spans="1:9" ht="15">
      <c r="A77" s="5" t="s">
        <v>163</v>
      </c>
      <c r="B77" s="15">
        <v>252120</v>
      </c>
      <c r="C77" t="s">
        <v>31</v>
      </c>
      <c r="D77" s="25" t="s">
        <v>52</v>
      </c>
      <c r="E77" s="41">
        <v>1</v>
      </c>
      <c r="F77" s="45"/>
      <c r="G77" s="45"/>
      <c r="H77" s="45"/>
      <c r="I77" s="45"/>
    </row>
    <row r="78" spans="1:9" ht="14.25">
      <c r="A78" s="5"/>
      <c r="B78" s="15"/>
      <c r="C78" t="s">
        <v>13</v>
      </c>
      <c r="D78" s="25" t="s">
        <v>97</v>
      </c>
      <c r="E78" s="37">
        <v>721</v>
      </c>
      <c r="F78" s="45"/>
      <c r="G78" s="45"/>
      <c r="H78" s="45"/>
      <c r="I78" s="45"/>
    </row>
    <row r="79" spans="1:9" ht="15">
      <c r="A79" s="5">
        <v>722</v>
      </c>
      <c r="B79" s="15"/>
      <c r="C79" s="20" t="s">
        <v>124</v>
      </c>
      <c r="D79" s="25"/>
      <c r="E79" s="37">
        <v>722</v>
      </c>
      <c r="F79" s="45"/>
      <c r="G79" s="45"/>
      <c r="H79" s="45"/>
      <c r="I79" s="45"/>
    </row>
    <row r="80" spans="1:9" ht="15">
      <c r="A80" s="5" t="s">
        <v>173</v>
      </c>
      <c r="B80" s="15">
        <v>453300</v>
      </c>
      <c r="C80" t="s">
        <v>105</v>
      </c>
      <c r="D80" s="25" t="s">
        <v>52</v>
      </c>
      <c r="E80" s="41">
        <v>2</v>
      </c>
      <c r="F80" s="45"/>
      <c r="G80" s="45"/>
      <c r="H80" s="45"/>
      <c r="I80" s="45"/>
    </row>
    <row r="81" spans="1:9" ht="15">
      <c r="A81" s="5" t="s">
        <v>173</v>
      </c>
      <c r="B81" s="15">
        <v>453300</v>
      </c>
      <c r="C81" t="s">
        <v>69</v>
      </c>
      <c r="D81" s="25" t="s">
        <v>87</v>
      </c>
      <c r="E81" s="41">
        <v>365</v>
      </c>
      <c r="F81" s="45"/>
      <c r="G81" s="45"/>
      <c r="H81" s="45"/>
      <c r="I81" s="45"/>
    </row>
    <row r="82" spans="1:9" ht="15">
      <c r="A82" s="5" t="s">
        <v>173</v>
      </c>
      <c r="B82" s="15">
        <v>453300</v>
      </c>
      <c r="C82" t="s">
        <v>70</v>
      </c>
      <c r="D82" s="25" t="s">
        <v>87</v>
      </c>
      <c r="E82" s="41">
        <v>178</v>
      </c>
      <c r="F82" s="45"/>
      <c r="G82" s="45"/>
      <c r="H82" s="45"/>
      <c r="I82" s="45"/>
    </row>
    <row r="83" spans="1:9" ht="15">
      <c r="A83" s="5" t="s">
        <v>163</v>
      </c>
      <c r="B83" s="15">
        <v>252120</v>
      </c>
      <c r="C83" t="s">
        <v>100</v>
      </c>
      <c r="D83" s="25" t="s">
        <v>87</v>
      </c>
      <c r="E83" s="41">
        <v>188</v>
      </c>
      <c r="F83" s="45"/>
      <c r="G83" s="45"/>
      <c r="H83" s="45"/>
      <c r="I83" s="45"/>
    </row>
    <row r="84" spans="1:9" ht="15">
      <c r="A84" s="5" t="s">
        <v>163</v>
      </c>
      <c r="B84" s="15">
        <v>252120</v>
      </c>
      <c r="C84" t="s">
        <v>101</v>
      </c>
      <c r="D84" s="25" t="s">
        <v>87</v>
      </c>
      <c r="E84" s="41">
        <v>87</v>
      </c>
      <c r="F84" s="45"/>
      <c r="G84" s="45"/>
      <c r="H84" s="45"/>
      <c r="I84" s="45"/>
    </row>
    <row r="85" spans="1:9" ht="15">
      <c r="A85" s="5" t="s">
        <v>163</v>
      </c>
      <c r="B85" s="15">
        <v>252120</v>
      </c>
      <c r="C85" t="s">
        <v>102</v>
      </c>
      <c r="D85" s="25" t="s">
        <v>87</v>
      </c>
      <c r="E85" s="41">
        <v>90</v>
      </c>
      <c r="F85" s="45"/>
      <c r="G85" s="45"/>
      <c r="H85" s="45"/>
      <c r="I85" s="45"/>
    </row>
    <row r="86" spans="1:9" ht="15">
      <c r="A86" s="5" t="s">
        <v>163</v>
      </c>
      <c r="B86" s="15">
        <v>252120</v>
      </c>
      <c r="C86" t="s">
        <v>103</v>
      </c>
      <c r="D86" s="25" t="s">
        <v>87</v>
      </c>
      <c r="E86" s="41">
        <v>159</v>
      </c>
      <c r="F86" s="45"/>
      <c r="G86" s="45"/>
      <c r="H86" s="45"/>
      <c r="I86" s="45"/>
    </row>
    <row r="87" spans="1:9" ht="15">
      <c r="A87" s="5" t="s">
        <v>163</v>
      </c>
      <c r="B87" s="15">
        <v>252120</v>
      </c>
      <c r="C87" t="s">
        <v>104</v>
      </c>
      <c r="D87" s="25" t="s">
        <v>87</v>
      </c>
      <c r="E87" s="41">
        <v>19</v>
      </c>
      <c r="F87" s="45"/>
      <c r="G87" s="45"/>
      <c r="H87" s="45"/>
      <c r="I87" s="45"/>
    </row>
    <row r="88" spans="1:9" ht="15">
      <c r="A88" s="5" t="s">
        <v>173</v>
      </c>
      <c r="B88" s="15">
        <v>453300</v>
      </c>
      <c r="C88" t="s">
        <v>144</v>
      </c>
      <c r="D88" s="25" t="s">
        <v>52</v>
      </c>
      <c r="E88" s="41">
        <v>156</v>
      </c>
      <c r="F88" s="45"/>
      <c r="G88" s="45"/>
      <c r="H88" s="45"/>
      <c r="I88" s="45"/>
    </row>
    <row r="89" spans="1:9" ht="15">
      <c r="A89" s="5" t="s">
        <v>173</v>
      </c>
      <c r="B89" s="15">
        <v>453300</v>
      </c>
      <c r="C89" t="s">
        <v>80</v>
      </c>
      <c r="D89" s="25" t="s">
        <v>52</v>
      </c>
      <c r="E89" s="41">
        <v>8</v>
      </c>
      <c r="F89" s="45"/>
      <c r="G89" s="45"/>
      <c r="H89" s="45"/>
      <c r="I89" s="45"/>
    </row>
    <row r="90" spans="1:9" ht="15">
      <c r="A90" s="5" t="s">
        <v>163</v>
      </c>
      <c r="B90" s="15">
        <v>329131</v>
      </c>
      <c r="C90" t="s">
        <v>95</v>
      </c>
      <c r="D90" s="25" t="s">
        <v>52</v>
      </c>
      <c r="E90" s="41">
        <v>8</v>
      </c>
      <c r="F90" s="45"/>
      <c r="G90" s="45"/>
      <c r="H90" s="45"/>
      <c r="I90" s="45"/>
    </row>
    <row r="91" spans="1:9" ht="15">
      <c r="A91" s="5" t="s">
        <v>173</v>
      </c>
      <c r="B91" s="15">
        <v>453300</v>
      </c>
      <c r="C91" t="s">
        <v>82</v>
      </c>
      <c r="D91" s="25" t="s">
        <v>52</v>
      </c>
      <c r="E91" s="41">
        <v>58</v>
      </c>
      <c r="F91" s="45"/>
      <c r="G91" s="45"/>
      <c r="H91" s="45"/>
      <c r="I91" s="45"/>
    </row>
    <row r="92" spans="1:9" ht="15">
      <c r="A92" s="5" t="s">
        <v>173</v>
      </c>
      <c r="B92" s="15">
        <v>453300</v>
      </c>
      <c r="C92" t="s">
        <v>84</v>
      </c>
      <c r="D92" s="25" t="s">
        <v>52</v>
      </c>
      <c r="E92" s="41">
        <v>2</v>
      </c>
      <c r="F92" s="45"/>
      <c r="G92" s="45"/>
      <c r="H92" s="45"/>
      <c r="I92" s="45"/>
    </row>
    <row r="93" spans="1:9" ht="15">
      <c r="A93" s="5" t="s">
        <v>173</v>
      </c>
      <c r="B93" s="15">
        <v>453300</v>
      </c>
      <c r="C93" t="s">
        <v>81</v>
      </c>
      <c r="D93" s="25" t="s">
        <v>52</v>
      </c>
      <c r="E93" s="41">
        <v>21</v>
      </c>
      <c r="F93" s="45"/>
      <c r="G93" s="45"/>
      <c r="H93" s="45"/>
      <c r="I93" s="45"/>
    </row>
    <row r="94" spans="1:9" ht="15">
      <c r="A94" s="5" t="s">
        <v>173</v>
      </c>
      <c r="B94" s="15">
        <v>453300</v>
      </c>
      <c r="C94" t="s">
        <v>83</v>
      </c>
      <c r="D94" s="25" t="s">
        <v>52</v>
      </c>
      <c r="E94" s="41">
        <v>6</v>
      </c>
      <c r="F94" s="45"/>
      <c r="G94" s="45"/>
      <c r="H94" s="45"/>
      <c r="I94" s="45"/>
    </row>
    <row r="95" spans="1:9" ht="15">
      <c r="A95" s="5" t="s">
        <v>163</v>
      </c>
      <c r="B95" s="15">
        <v>329131</v>
      </c>
      <c r="C95" t="s">
        <v>159</v>
      </c>
      <c r="D95" s="25" t="s">
        <v>52</v>
      </c>
      <c r="E95" s="41">
        <v>58</v>
      </c>
      <c r="F95" s="45"/>
      <c r="G95" s="45"/>
      <c r="H95" s="45"/>
      <c r="I95" s="45"/>
    </row>
    <row r="96" spans="1:9" ht="15">
      <c r="A96" s="5" t="s">
        <v>163</v>
      </c>
      <c r="B96" s="15">
        <v>329131</v>
      </c>
      <c r="C96" t="s">
        <v>161</v>
      </c>
      <c r="D96" s="25" t="s">
        <v>52</v>
      </c>
      <c r="E96" s="41">
        <v>2</v>
      </c>
      <c r="F96" s="45"/>
      <c r="G96" s="45"/>
      <c r="H96" s="45"/>
      <c r="I96" s="45"/>
    </row>
    <row r="97" spans="1:9" ht="15">
      <c r="A97" s="5" t="s">
        <v>163</v>
      </c>
      <c r="B97" s="15">
        <v>329131</v>
      </c>
      <c r="C97" t="s">
        <v>158</v>
      </c>
      <c r="D97" s="25" t="s">
        <v>52</v>
      </c>
      <c r="E97" s="41">
        <v>20</v>
      </c>
      <c r="F97" s="45"/>
      <c r="G97" s="45"/>
      <c r="H97" s="45"/>
      <c r="I97" s="45"/>
    </row>
    <row r="98" spans="1:9" ht="15">
      <c r="A98" s="5" t="s">
        <v>163</v>
      </c>
      <c r="B98" s="15">
        <v>329131</v>
      </c>
      <c r="C98" t="s">
        <v>160</v>
      </c>
      <c r="D98" s="25" t="s">
        <v>52</v>
      </c>
      <c r="E98" s="41">
        <v>6</v>
      </c>
      <c r="F98" s="45"/>
      <c r="G98" s="45"/>
      <c r="H98" s="45"/>
      <c r="I98" s="45"/>
    </row>
    <row r="99" spans="1:9" ht="15">
      <c r="A99" s="5" t="s">
        <v>163</v>
      </c>
      <c r="B99" s="15">
        <v>329131</v>
      </c>
      <c r="C99" t="s">
        <v>119</v>
      </c>
      <c r="D99" s="25" t="s">
        <v>52</v>
      </c>
      <c r="E99" s="41">
        <v>6</v>
      </c>
      <c r="F99" s="45"/>
      <c r="G99" s="45"/>
      <c r="H99" s="45"/>
      <c r="I99" s="45"/>
    </row>
    <row r="100" spans="1:9" ht="15">
      <c r="A100" s="5" t="s">
        <v>163</v>
      </c>
      <c r="B100" s="15">
        <v>329131</v>
      </c>
      <c r="C100" t="s">
        <v>143</v>
      </c>
      <c r="D100" s="25" t="s">
        <v>52</v>
      </c>
      <c r="E100" s="41">
        <v>6</v>
      </c>
      <c r="F100" s="45"/>
      <c r="G100" s="45"/>
      <c r="H100" s="45"/>
      <c r="I100" s="45"/>
    </row>
    <row r="101" spans="1:9" ht="15">
      <c r="A101" s="5" t="s">
        <v>163</v>
      </c>
      <c r="B101" s="15">
        <v>329131</v>
      </c>
      <c r="C101" t="s">
        <v>118</v>
      </c>
      <c r="D101" s="25" t="s">
        <v>52</v>
      </c>
      <c r="E101" s="41">
        <v>6</v>
      </c>
      <c r="F101" s="45"/>
      <c r="G101" s="45"/>
      <c r="H101" s="45"/>
      <c r="I101" s="45"/>
    </row>
    <row r="102" spans="1:9" ht="15">
      <c r="A102" s="5" t="s">
        <v>165</v>
      </c>
      <c r="B102" s="15">
        <v>329131</v>
      </c>
      <c r="C102" t="s">
        <v>46</v>
      </c>
      <c r="D102" s="25" t="s">
        <v>52</v>
      </c>
      <c r="E102" s="41">
        <v>2</v>
      </c>
      <c r="F102" s="45"/>
      <c r="G102" s="45"/>
      <c r="H102" s="45"/>
      <c r="I102" s="45"/>
    </row>
    <row r="103" spans="1:9" ht="15">
      <c r="A103" s="5" t="s">
        <v>165</v>
      </c>
      <c r="B103" s="15">
        <v>329131</v>
      </c>
      <c r="C103" t="s">
        <v>45</v>
      </c>
      <c r="D103" s="25" t="s">
        <v>52</v>
      </c>
      <c r="E103" s="41">
        <v>8</v>
      </c>
      <c r="F103" s="45"/>
      <c r="G103" s="45"/>
      <c r="H103" s="45"/>
      <c r="I103" s="45"/>
    </row>
    <row r="104" spans="1:9" ht="15">
      <c r="A104" s="5" t="s">
        <v>165</v>
      </c>
      <c r="B104" s="15">
        <v>329131</v>
      </c>
      <c r="C104" t="s">
        <v>47</v>
      </c>
      <c r="D104" s="25" t="s">
        <v>52</v>
      </c>
      <c r="E104" s="41">
        <v>12</v>
      </c>
      <c r="F104" s="45"/>
      <c r="G104" s="45"/>
      <c r="H104" s="45"/>
      <c r="I104" s="45"/>
    </row>
    <row r="105" spans="1:9" ht="15">
      <c r="A105" s="5" t="s">
        <v>165</v>
      </c>
      <c r="B105" s="15">
        <v>329131</v>
      </c>
      <c r="C105" t="s">
        <v>48</v>
      </c>
      <c r="D105" s="25" t="s">
        <v>52</v>
      </c>
      <c r="E105" s="41">
        <v>52</v>
      </c>
      <c r="F105" s="45"/>
      <c r="G105" s="45"/>
      <c r="H105" s="45"/>
      <c r="I105" s="45"/>
    </row>
    <row r="106" spans="1:9" ht="15">
      <c r="A106" s="5" t="s">
        <v>164</v>
      </c>
      <c r="B106" s="15">
        <v>329131</v>
      </c>
      <c r="C106" t="s">
        <v>148</v>
      </c>
      <c r="D106" s="25" t="s">
        <v>52</v>
      </c>
      <c r="E106" s="41">
        <v>1</v>
      </c>
      <c r="F106" s="45"/>
      <c r="G106" s="45"/>
      <c r="H106" s="45"/>
      <c r="I106" s="45"/>
    </row>
    <row r="107" spans="1:9" ht="15">
      <c r="A107" s="5" t="s">
        <v>173</v>
      </c>
      <c r="B107" s="15">
        <v>453300</v>
      </c>
      <c r="C107" t="s">
        <v>78</v>
      </c>
      <c r="D107" s="25" t="s">
        <v>52</v>
      </c>
      <c r="E107" s="41">
        <v>52</v>
      </c>
      <c r="F107" s="45"/>
      <c r="G107" s="45"/>
      <c r="H107" s="45"/>
      <c r="I107" s="45"/>
    </row>
    <row r="108" spans="1:9" ht="15">
      <c r="A108" s="5" t="s">
        <v>173</v>
      </c>
      <c r="B108" s="15">
        <v>453300</v>
      </c>
      <c r="C108" t="s">
        <v>79</v>
      </c>
      <c r="D108" s="25" t="s">
        <v>52</v>
      </c>
      <c r="E108" s="41">
        <v>2</v>
      </c>
      <c r="F108" s="45"/>
      <c r="G108" s="45"/>
      <c r="H108" s="45"/>
      <c r="I108" s="45"/>
    </row>
    <row r="109" spans="1:9" ht="15">
      <c r="A109" s="5" t="s">
        <v>163</v>
      </c>
      <c r="B109" s="15">
        <v>329131</v>
      </c>
      <c r="C109" t="s">
        <v>136</v>
      </c>
      <c r="D109" s="25" t="s">
        <v>52</v>
      </c>
      <c r="E109" s="41">
        <v>2</v>
      </c>
      <c r="F109" s="45"/>
      <c r="G109" s="45"/>
      <c r="H109" s="45"/>
      <c r="I109" s="45"/>
    </row>
    <row r="110" spans="1:9" ht="15">
      <c r="A110" s="5" t="s">
        <v>163</v>
      </c>
      <c r="B110" s="15">
        <v>329131</v>
      </c>
      <c r="C110" t="s">
        <v>134</v>
      </c>
      <c r="D110" s="25" t="s">
        <v>52</v>
      </c>
      <c r="E110" s="41">
        <v>26</v>
      </c>
      <c r="F110" s="45"/>
      <c r="G110" s="45"/>
      <c r="H110" s="45"/>
      <c r="I110" s="45"/>
    </row>
    <row r="111" spans="1:9" ht="15">
      <c r="A111" s="5" t="s">
        <v>163</v>
      </c>
      <c r="B111" s="15">
        <v>329131</v>
      </c>
      <c r="C111" t="s">
        <v>135</v>
      </c>
      <c r="D111" s="25" t="s">
        <v>52</v>
      </c>
      <c r="E111" s="41">
        <v>26</v>
      </c>
      <c r="F111" s="45"/>
      <c r="G111" s="45"/>
      <c r="H111" s="45"/>
      <c r="I111" s="45"/>
    </row>
    <row r="112" spans="1:9" ht="15">
      <c r="A112" s="5" t="s">
        <v>173</v>
      </c>
      <c r="B112" s="15">
        <v>453300</v>
      </c>
      <c r="C112" t="s">
        <v>129</v>
      </c>
      <c r="D112" s="25" t="s">
        <v>87</v>
      </c>
      <c r="E112" s="41">
        <v>543</v>
      </c>
      <c r="F112" s="45"/>
      <c r="G112" s="45"/>
      <c r="H112" s="45"/>
      <c r="I112" s="45"/>
    </row>
    <row r="113" spans="1:9" ht="15">
      <c r="A113" s="5" t="s">
        <v>173</v>
      </c>
      <c r="B113" s="15">
        <v>453300</v>
      </c>
      <c r="C113" t="s">
        <v>108</v>
      </c>
      <c r="D113" s="25" t="s">
        <v>87</v>
      </c>
      <c r="E113" s="41">
        <v>543</v>
      </c>
      <c r="F113" s="45"/>
      <c r="G113" s="45"/>
      <c r="H113" s="45"/>
      <c r="I113" s="45"/>
    </row>
    <row r="114" spans="1:9" ht="14.25">
      <c r="A114" s="5"/>
      <c r="B114" s="15"/>
      <c r="C114" t="s">
        <v>15</v>
      </c>
      <c r="D114" s="25" t="s">
        <v>97</v>
      </c>
      <c r="E114" s="37">
        <v>722</v>
      </c>
      <c r="F114" s="45"/>
      <c r="G114" s="45"/>
      <c r="H114" s="45"/>
      <c r="I114" s="45"/>
    </row>
    <row r="115" spans="1:9" ht="15">
      <c r="A115" s="5">
        <v>724</v>
      </c>
      <c r="B115" s="15"/>
      <c r="C115" s="20" t="s">
        <v>111</v>
      </c>
      <c r="D115" s="25"/>
      <c r="E115" s="37">
        <v>724</v>
      </c>
      <c r="F115" s="45"/>
      <c r="G115" s="45"/>
      <c r="H115" s="45"/>
      <c r="I115" s="45"/>
    </row>
    <row r="116" spans="1:9" ht="15">
      <c r="A116" s="5" t="s">
        <v>172</v>
      </c>
      <c r="B116" s="15">
        <v>453300</v>
      </c>
      <c r="C116" t="s">
        <v>85</v>
      </c>
      <c r="D116" s="25" t="s">
        <v>128</v>
      </c>
      <c r="E116" s="41">
        <v>1</v>
      </c>
      <c r="F116" s="45"/>
      <c r="G116" s="45"/>
      <c r="H116" s="45"/>
      <c r="I116" s="45"/>
    </row>
    <row r="117" spans="1:9" ht="15">
      <c r="A117" s="5" t="s">
        <v>166</v>
      </c>
      <c r="B117" s="15">
        <v>291220</v>
      </c>
      <c r="C117" t="s">
        <v>157</v>
      </c>
      <c r="D117" s="25" t="s">
        <v>128</v>
      </c>
      <c r="E117" s="41">
        <v>1</v>
      </c>
      <c r="F117" s="45"/>
      <c r="G117" s="45"/>
      <c r="H117" s="45"/>
      <c r="I117" s="45"/>
    </row>
    <row r="118" spans="1:9" ht="14.25">
      <c r="A118" s="5"/>
      <c r="B118" s="15"/>
      <c r="C118" t="s">
        <v>7</v>
      </c>
      <c r="D118" s="25" t="s">
        <v>97</v>
      </c>
      <c r="E118" s="37">
        <v>724</v>
      </c>
      <c r="F118" s="45"/>
      <c r="G118" s="45"/>
      <c r="H118" s="45"/>
      <c r="I118" s="45"/>
    </row>
    <row r="119" spans="1:9" ht="15">
      <c r="A119" s="5">
        <v>725</v>
      </c>
      <c r="B119" s="15"/>
      <c r="C119" s="20" t="s">
        <v>113</v>
      </c>
      <c r="D119" s="25"/>
      <c r="E119" s="37">
        <v>725</v>
      </c>
      <c r="F119" s="45"/>
      <c r="G119" s="45"/>
      <c r="H119" s="45"/>
      <c r="I119" s="45"/>
    </row>
    <row r="120" spans="1:9" ht="15">
      <c r="A120" s="5" t="s">
        <v>175</v>
      </c>
      <c r="B120" s="15">
        <v>453300</v>
      </c>
      <c r="C120" t="s">
        <v>74</v>
      </c>
      <c r="D120" s="25" t="s">
        <v>128</v>
      </c>
      <c r="E120" s="41">
        <v>13</v>
      </c>
      <c r="F120" s="45"/>
      <c r="G120" s="45"/>
      <c r="H120" s="45"/>
      <c r="I120" s="45"/>
    </row>
    <row r="121" spans="1:9" ht="15">
      <c r="A121" s="5" t="s">
        <v>163</v>
      </c>
      <c r="B121" s="15">
        <v>262200</v>
      </c>
      <c r="C121" t="s">
        <v>116</v>
      </c>
      <c r="D121" s="25" t="s">
        <v>52</v>
      </c>
      <c r="E121" s="41">
        <v>13</v>
      </c>
      <c r="F121" s="45"/>
      <c r="G121" s="45"/>
      <c r="H121" s="45"/>
      <c r="I121" s="45"/>
    </row>
    <row r="122" spans="1:9" ht="15">
      <c r="A122" s="5" t="s">
        <v>175</v>
      </c>
      <c r="B122" s="15">
        <v>453300</v>
      </c>
      <c r="C122" t="s">
        <v>67</v>
      </c>
      <c r="D122" s="25" t="s">
        <v>128</v>
      </c>
      <c r="E122" s="41">
        <v>13</v>
      </c>
      <c r="F122" s="45"/>
      <c r="G122" s="45"/>
      <c r="H122" s="45"/>
      <c r="I122" s="45"/>
    </row>
    <row r="123" spans="1:9" ht="15">
      <c r="A123" s="5" t="s">
        <v>175</v>
      </c>
      <c r="B123" s="15">
        <v>453300</v>
      </c>
      <c r="C123" t="s">
        <v>75</v>
      </c>
      <c r="D123" s="25" t="s">
        <v>128</v>
      </c>
      <c r="E123" s="41">
        <v>13</v>
      </c>
      <c r="F123" s="45"/>
      <c r="G123" s="45"/>
      <c r="H123" s="45"/>
      <c r="I123" s="45"/>
    </row>
    <row r="124" spans="1:9" ht="15">
      <c r="A124" s="5" t="s">
        <v>175</v>
      </c>
      <c r="B124" s="15">
        <v>453300</v>
      </c>
      <c r="C124" t="s">
        <v>73</v>
      </c>
      <c r="D124" s="25" t="s">
        <v>128</v>
      </c>
      <c r="E124" s="41">
        <v>13</v>
      </c>
      <c r="F124" s="45"/>
      <c r="G124" s="45"/>
      <c r="H124" s="45"/>
      <c r="I124" s="45"/>
    </row>
    <row r="125" spans="1:9" ht="15">
      <c r="A125" s="5" t="s">
        <v>175</v>
      </c>
      <c r="B125" s="15">
        <v>453300</v>
      </c>
      <c r="C125" t="s">
        <v>76</v>
      </c>
      <c r="D125" s="25" t="s">
        <v>52</v>
      </c>
      <c r="E125" s="41">
        <v>26</v>
      </c>
      <c r="F125" s="45"/>
      <c r="G125" s="45"/>
      <c r="H125" s="45"/>
      <c r="I125" s="45"/>
    </row>
    <row r="126" spans="1:9" ht="15">
      <c r="A126" s="5" t="s">
        <v>175</v>
      </c>
      <c r="B126" s="15">
        <v>453300</v>
      </c>
      <c r="C126" t="s">
        <v>77</v>
      </c>
      <c r="D126" s="25" t="s">
        <v>52</v>
      </c>
      <c r="E126" s="41">
        <v>65</v>
      </c>
      <c r="F126" s="45"/>
      <c r="G126" s="45"/>
      <c r="H126" s="45"/>
      <c r="I126" s="45"/>
    </row>
    <row r="127" spans="1:9" ht="15">
      <c r="A127" s="5" t="s">
        <v>163</v>
      </c>
      <c r="B127" s="15">
        <v>291311</v>
      </c>
      <c r="C127" t="s">
        <v>107</v>
      </c>
      <c r="D127" s="25" t="s">
        <v>52</v>
      </c>
      <c r="E127" s="41">
        <v>26</v>
      </c>
      <c r="F127" s="45"/>
      <c r="G127" s="45"/>
      <c r="H127" s="45"/>
      <c r="I127" s="45"/>
    </row>
    <row r="128" spans="1:9" ht="15">
      <c r="A128" s="5" t="s">
        <v>163</v>
      </c>
      <c r="B128" s="15">
        <v>291311</v>
      </c>
      <c r="C128" t="s">
        <v>133</v>
      </c>
      <c r="D128" s="25" t="s">
        <v>52</v>
      </c>
      <c r="E128" s="41">
        <v>65</v>
      </c>
      <c r="F128" s="45"/>
      <c r="G128" s="45"/>
      <c r="H128" s="45"/>
      <c r="I128" s="45"/>
    </row>
    <row r="129" spans="1:9" ht="15">
      <c r="A129" s="5" t="s">
        <v>175</v>
      </c>
      <c r="B129" s="15">
        <v>453300</v>
      </c>
      <c r="C129" t="s">
        <v>62</v>
      </c>
      <c r="D129" s="25" t="s">
        <v>52</v>
      </c>
      <c r="E129" s="41">
        <v>26</v>
      </c>
      <c r="F129" s="45"/>
      <c r="G129" s="45"/>
      <c r="H129" s="45"/>
      <c r="I129" s="45"/>
    </row>
    <row r="130" spans="1:9" ht="15">
      <c r="A130" s="5" t="s">
        <v>175</v>
      </c>
      <c r="B130" s="15">
        <v>453300</v>
      </c>
      <c r="C130" t="s">
        <v>63</v>
      </c>
      <c r="D130" s="25" t="s">
        <v>52</v>
      </c>
      <c r="E130" s="41">
        <v>13</v>
      </c>
      <c r="F130" s="45"/>
      <c r="G130" s="45"/>
      <c r="H130" s="45"/>
      <c r="I130" s="45"/>
    </row>
    <row r="131" spans="1:9" ht="15">
      <c r="A131" s="5" t="s">
        <v>175</v>
      </c>
      <c r="B131" s="15">
        <v>453300</v>
      </c>
      <c r="C131" t="s">
        <v>64</v>
      </c>
      <c r="D131" s="25" t="s">
        <v>52</v>
      </c>
      <c r="E131" s="41">
        <v>30</v>
      </c>
      <c r="F131" s="45"/>
      <c r="G131" s="45"/>
      <c r="H131" s="45"/>
      <c r="I131" s="45"/>
    </row>
    <row r="132" spans="1:9" ht="15">
      <c r="A132" s="5" t="s">
        <v>163</v>
      </c>
      <c r="B132" s="15">
        <v>291311</v>
      </c>
      <c r="C132" t="s">
        <v>29</v>
      </c>
      <c r="D132" s="25" t="s">
        <v>52</v>
      </c>
      <c r="E132" s="41">
        <v>26</v>
      </c>
      <c r="F132" s="45"/>
      <c r="G132" s="45"/>
      <c r="H132" s="45"/>
      <c r="I132" s="45"/>
    </row>
    <row r="133" spans="1:9" ht="15">
      <c r="A133" s="5" t="s">
        <v>163</v>
      </c>
      <c r="B133" s="15">
        <v>291311</v>
      </c>
      <c r="C133" t="s">
        <v>28</v>
      </c>
      <c r="D133" s="25" t="s">
        <v>52</v>
      </c>
      <c r="E133" s="41">
        <v>4</v>
      </c>
      <c r="F133" s="45"/>
      <c r="G133" s="45"/>
      <c r="H133" s="45"/>
      <c r="I133" s="45"/>
    </row>
    <row r="134" spans="1:9" ht="14.25">
      <c r="A134" s="5"/>
      <c r="B134" s="15"/>
      <c r="C134" t="s">
        <v>9</v>
      </c>
      <c r="D134" s="25" t="s">
        <v>97</v>
      </c>
      <c r="E134" s="37">
        <v>725</v>
      </c>
      <c r="F134" s="45"/>
      <c r="G134" s="45"/>
      <c r="H134" s="45"/>
      <c r="I134" s="45"/>
    </row>
    <row r="135" spans="1:9" ht="15">
      <c r="A135" s="5">
        <v>713</v>
      </c>
      <c r="B135" s="15"/>
      <c r="C135" s="20" t="s">
        <v>112</v>
      </c>
      <c r="D135" s="25"/>
      <c r="E135" s="37">
        <v>713</v>
      </c>
      <c r="F135" s="45"/>
      <c r="G135" s="45"/>
      <c r="H135" s="45"/>
      <c r="I135" s="45"/>
    </row>
    <row r="136" spans="1:9" ht="15">
      <c r="A136" s="5" t="s">
        <v>177</v>
      </c>
      <c r="B136" s="15">
        <v>453300</v>
      </c>
      <c r="C136" t="s">
        <v>65</v>
      </c>
      <c r="D136" s="25" t="s">
        <v>87</v>
      </c>
      <c r="E136" s="41">
        <v>275</v>
      </c>
      <c r="F136" s="45"/>
      <c r="G136" s="45"/>
      <c r="H136" s="45"/>
      <c r="I136" s="45"/>
    </row>
    <row r="137" spans="1:9" ht="15">
      <c r="A137" s="5" t="s">
        <v>177</v>
      </c>
      <c r="B137" s="15">
        <v>453300</v>
      </c>
      <c r="C137" t="s">
        <v>66</v>
      </c>
      <c r="D137" s="25" t="s">
        <v>87</v>
      </c>
      <c r="E137" s="41">
        <v>271</v>
      </c>
      <c r="F137" s="45"/>
      <c r="G137" s="45"/>
      <c r="H137" s="45"/>
      <c r="I137" s="45"/>
    </row>
    <row r="138" spans="1:9" ht="15">
      <c r="A138" s="5" t="s">
        <v>163</v>
      </c>
      <c r="B138" s="15">
        <v>453300</v>
      </c>
      <c r="C138" t="s">
        <v>120</v>
      </c>
      <c r="D138" s="25" t="s">
        <v>87</v>
      </c>
      <c r="E138" s="41">
        <v>18.85</v>
      </c>
      <c r="F138" s="45"/>
      <c r="G138" s="45"/>
      <c r="H138" s="45"/>
      <c r="I138" s="45"/>
    </row>
    <row r="139" spans="1:9" ht="15">
      <c r="A139" s="5" t="s">
        <v>163</v>
      </c>
      <c r="B139" s="15">
        <v>291311</v>
      </c>
      <c r="C139" t="s">
        <v>121</v>
      </c>
      <c r="D139" s="25" t="s">
        <v>52</v>
      </c>
      <c r="E139" s="41">
        <v>2</v>
      </c>
      <c r="F139" s="45"/>
      <c r="G139" s="45"/>
      <c r="H139" s="45"/>
      <c r="I139" s="45"/>
    </row>
    <row r="140" spans="1:9" ht="15">
      <c r="A140" s="5" t="s">
        <v>163</v>
      </c>
      <c r="B140" s="15">
        <v>291311</v>
      </c>
      <c r="C140" t="s">
        <v>130</v>
      </c>
      <c r="D140" s="25" t="s">
        <v>52</v>
      </c>
      <c r="E140" s="41">
        <v>75</v>
      </c>
      <c r="F140" s="45"/>
      <c r="G140" s="45"/>
      <c r="H140" s="45"/>
      <c r="I140" s="45"/>
    </row>
    <row r="141" spans="1:9" ht="15">
      <c r="A141" s="5" t="s">
        <v>163</v>
      </c>
      <c r="B141" s="15">
        <v>291311</v>
      </c>
      <c r="C141" t="s">
        <v>106</v>
      </c>
      <c r="D141" s="25" t="s">
        <v>52</v>
      </c>
      <c r="E141" s="41">
        <v>16</v>
      </c>
      <c r="F141" s="45"/>
      <c r="G141" s="45"/>
      <c r="H141" s="45"/>
      <c r="I141" s="45"/>
    </row>
    <row r="142" spans="1:9" ht="15">
      <c r="A142" s="5" t="s">
        <v>171</v>
      </c>
      <c r="B142" s="15">
        <v>453200</v>
      </c>
      <c r="C142" t="s">
        <v>42</v>
      </c>
      <c r="D142" s="25" t="s">
        <v>87</v>
      </c>
      <c r="E142" s="41">
        <v>3</v>
      </c>
      <c r="F142" s="45"/>
      <c r="G142" s="45"/>
      <c r="H142" s="45"/>
      <c r="I142" s="45"/>
    </row>
    <row r="143" spans="1:9" ht="15">
      <c r="A143" s="5" t="s">
        <v>171</v>
      </c>
      <c r="B143" s="15">
        <v>453200</v>
      </c>
      <c r="C143" t="s">
        <v>36</v>
      </c>
      <c r="D143" s="25" t="s">
        <v>87</v>
      </c>
      <c r="E143" s="41">
        <v>59</v>
      </c>
      <c r="F143" s="45"/>
      <c r="G143" s="45"/>
      <c r="H143" s="45"/>
      <c r="I143" s="45"/>
    </row>
    <row r="144" spans="1:9" ht="15">
      <c r="A144" s="5" t="s">
        <v>171</v>
      </c>
      <c r="B144" s="15">
        <v>453200</v>
      </c>
      <c r="C144" t="s">
        <v>38</v>
      </c>
      <c r="D144" s="25" t="s">
        <v>87</v>
      </c>
      <c r="E144" s="41">
        <v>39</v>
      </c>
      <c r="F144" s="45"/>
      <c r="G144" s="45"/>
      <c r="H144" s="45"/>
      <c r="I144" s="45"/>
    </row>
    <row r="145" spans="1:9" ht="15">
      <c r="A145" s="5" t="s">
        <v>171</v>
      </c>
      <c r="B145" s="15">
        <v>453200</v>
      </c>
      <c r="C145" t="s">
        <v>40</v>
      </c>
      <c r="D145" s="25" t="s">
        <v>87</v>
      </c>
      <c r="E145" s="41">
        <v>36</v>
      </c>
      <c r="F145" s="45"/>
      <c r="G145" s="45"/>
      <c r="H145" s="45"/>
      <c r="I145" s="45"/>
    </row>
    <row r="146" spans="1:9" ht="15">
      <c r="A146" s="5" t="s">
        <v>171</v>
      </c>
      <c r="B146" s="15">
        <v>453200</v>
      </c>
      <c r="C146" t="s">
        <v>43</v>
      </c>
      <c r="D146" s="25" t="s">
        <v>87</v>
      </c>
      <c r="E146" s="41">
        <v>80</v>
      </c>
      <c r="F146" s="45"/>
      <c r="G146" s="45"/>
      <c r="H146" s="45"/>
      <c r="I146" s="45"/>
    </row>
    <row r="147" spans="1:9" ht="15">
      <c r="A147" s="5" t="s">
        <v>171</v>
      </c>
      <c r="B147" s="15">
        <v>453200</v>
      </c>
      <c r="C147" t="s">
        <v>44</v>
      </c>
      <c r="D147" s="25" t="s">
        <v>87</v>
      </c>
      <c r="E147" s="41">
        <v>19</v>
      </c>
      <c r="F147" s="45"/>
      <c r="G147" s="45"/>
      <c r="H147" s="45"/>
      <c r="I147" s="45"/>
    </row>
    <row r="148" spans="1:9" ht="15">
      <c r="A148" s="5" t="s">
        <v>171</v>
      </c>
      <c r="B148" s="15">
        <v>453200</v>
      </c>
      <c r="C148" t="s">
        <v>35</v>
      </c>
      <c r="D148" s="25" t="s">
        <v>87</v>
      </c>
      <c r="E148" s="41">
        <v>129</v>
      </c>
      <c r="F148" s="45"/>
      <c r="G148" s="45"/>
      <c r="H148" s="45"/>
      <c r="I148" s="45"/>
    </row>
    <row r="149" spans="1:9" ht="15">
      <c r="A149" s="5" t="s">
        <v>171</v>
      </c>
      <c r="B149" s="15">
        <v>453200</v>
      </c>
      <c r="C149" t="s">
        <v>37</v>
      </c>
      <c r="D149" s="25" t="s">
        <v>87</v>
      </c>
      <c r="E149" s="41">
        <v>48</v>
      </c>
      <c r="F149" s="45"/>
      <c r="G149" s="45"/>
      <c r="H149" s="45"/>
      <c r="I149" s="45"/>
    </row>
    <row r="150" spans="1:9" ht="15">
      <c r="A150" s="5" t="s">
        <v>171</v>
      </c>
      <c r="B150" s="15">
        <v>453200</v>
      </c>
      <c r="C150" t="s">
        <v>39</v>
      </c>
      <c r="D150" s="25" t="s">
        <v>87</v>
      </c>
      <c r="E150" s="41">
        <v>54</v>
      </c>
      <c r="F150" s="45"/>
      <c r="G150" s="45"/>
      <c r="H150" s="45"/>
      <c r="I150" s="45"/>
    </row>
    <row r="151" spans="1:9" ht="15">
      <c r="A151" s="5" t="s">
        <v>171</v>
      </c>
      <c r="B151" s="15">
        <v>453200</v>
      </c>
      <c r="C151" t="s">
        <v>41</v>
      </c>
      <c r="D151" s="25" t="s">
        <v>87</v>
      </c>
      <c r="E151" s="41">
        <v>79</v>
      </c>
      <c r="F151" s="45"/>
      <c r="G151" s="45"/>
      <c r="H151" s="45"/>
      <c r="I151" s="45"/>
    </row>
    <row r="152" spans="1:9" ht="15">
      <c r="A152" s="5" t="s">
        <v>171</v>
      </c>
      <c r="B152" s="15">
        <v>453200</v>
      </c>
      <c r="C152" t="s">
        <v>53</v>
      </c>
      <c r="D152" s="25" t="s">
        <v>52</v>
      </c>
      <c r="E152" s="41">
        <v>10</v>
      </c>
      <c r="F152" s="45"/>
      <c r="G152" s="45"/>
      <c r="H152" s="45"/>
      <c r="I152" s="45"/>
    </row>
    <row r="153" spans="1:9" ht="15">
      <c r="A153" s="5" t="s">
        <v>171</v>
      </c>
      <c r="B153" s="15">
        <v>453200</v>
      </c>
      <c r="C153" t="s">
        <v>114</v>
      </c>
      <c r="D153" s="25" t="s">
        <v>52</v>
      </c>
      <c r="E153" s="41">
        <v>6</v>
      </c>
      <c r="F153" s="45"/>
      <c r="G153" s="45"/>
      <c r="H153" s="45"/>
      <c r="I153" s="45"/>
    </row>
    <row r="154" spans="1:9" ht="15">
      <c r="A154" s="5" t="s">
        <v>171</v>
      </c>
      <c r="B154" s="15">
        <v>453200</v>
      </c>
      <c r="C154" t="s">
        <v>122</v>
      </c>
      <c r="D154" s="25" t="s">
        <v>52</v>
      </c>
      <c r="E154" s="41">
        <v>1820</v>
      </c>
      <c r="F154" s="45"/>
      <c r="G154" s="45"/>
      <c r="H154" s="45"/>
      <c r="I154" s="45"/>
    </row>
    <row r="155" spans="1:9" ht="14.25">
      <c r="A155" s="5"/>
      <c r="B155" s="15"/>
      <c r="C155" t="s">
        <v>8</v>
      </c>
      <c r="D155" s="25" t="s">
        <v>97</v>
      </c>
      <c r="E155" s="37">
        <v>713</v>
      </c>
      <c r="F155" s="45"/>
      <c r="G155" s="45"/>
      <c r="H155" s="45"/>
      <c r="I155" s="45"/>
    </row>
    <row r="156" spans="1:9" ht="15">
      <c r="A156" s="5">
        <v>767</v>
      </c>
      <c r="B156" s="15"/>
      <c r="C156" s="20" t="s">
        <v>109</v>
      </c>
      <c r="D156" s="25"/>
      <c r="E156" s="37">
        <v>767</v>
      </c>
      <c r="F156" s="45"/>
      <c r="G156" s="45"/>
      <c r="H156" s="45"/>
      <c r="I156" s="45"/>
    </row>
    <row r="157" spans="1:9" ht="15">
      <c r="A157" s="5" t="s">
        <v>168</v>
      </c>
      <c r="B157" s="15">
        <v>454212</v>
      </c>
      <c r="C157" t="s">
        <v>61</v>
      </c>
      <c r="D157" s="25" t="s">
        <v>50</v>
      </c>
      <c r="E157" s="41">
        <v>108.80000000000001</v>
      </c>
      <c r="F157" s="45"/>
      <c r="G157" s="45"/>
      <c r="H157" s="45"/>
      <c r="I157" s="45"/>
    </row>
    <row r="158" spans="1:9" ht="15">
      <c r="A158" s="5" t="s">
        <v>162</v>
      </c>
      <c r="B158" s="15">
        <v>280000</v>
      </c>
      <c r="C158" t="s">
        <v>93</v>
      </c>
      <c r="D158" s="25" t="s">
        <v>52</v>
      </c>
      <c r="E158" s="41">
        <v>86</v>
      </c>
      <c r="F158" s="45"/>
      <c r="G158" s="45"/>
      <c r="H158" s="45"/>
      <c r="I158" s="45"/>
    </row>
    <row r="159" spans="1:9" ht="15">
      <c r="A159" s="5" t="s">
        <v>162</v>
      </c>
      <c r="B159" s="15">
        <v>280000</v>
      </c>
      <c r="C159" t="s">
        <v>91</v>
      </c>
      <c r="D159" s="25" t="s">
        <v>52</v>
      </c>
      <c r="E159" s="41">
        <v>6</v>
      </c>
      <c r="F159" s="45"/>
      <c r="G159" s="45"/>
      <c r="H159" s="45"/>
      <c r="I159" s="45"/>
    </row>
    <row r="160" spans="1:9" ht="15">
      <c r="A160" s="5" t="s">
        <v>162</v>
      </c>
      <c r="B160" s="15">
        <v>280000</v>
      </c>
      <c r="C160" t="s">
        <v>92</v>
      </c>
      <c r="D160" s="25" t="s">
        <v>52</v>
      </c>
      <c r="E160" s="41">
        <v>60</v>
      </c>
      <c r="F160" s="45"/>
      <c r="G160" s="45"/>
      <c r="H160" s="45"/>
      <c r="I160" s="45"/>
    </row>
    <row r="161" spans="1:9" ht="15">
      <c r="A161" s="5" t="s">
        <v>162</v>
      </c>
      <c r="B161" s="15">
        <v>280000</v>
      </c>
      <c r="C161" t="s">
        <v>90</v>
      </c>
      <c r="D161" s="25" t="s">
        <v>52</v>
      </c>
      <c r="E161" s="41">
        <v>108</v>
      </c>
      <c r="F161" s="45"/>
      <c r="G161" s="45"/>
      <c r="H161" s="45"/>
      <c r="I161" s="45"/>
    </row>
    <row r="162" spans="1:9" ht="15">
      <c r="A162" s="5" t="s">
        <v>162</v>
      </c>
      <c r="B162" s="15">
        <v>280000</v>
      </c>
      <c r="C162" t="s">
        <v>94</v>
      </c>
      <c r="D162" s="25" t="s">
        <v>52</v>
      </c>
      <c r="E162" s="41">
        <v>12</v>
      </c>
      <c r="F162" s="45"/>
      <c r="G162" s="45"/>
      <c r="H162" s="45"/>
      <c r="I162" s="45"/>
    </row>
    <row r="163" spans="1:9" ht="15">
      <c r="A163" s="5" t="s">
        <v>162</v>
      </c>
      <c r="B163" s="15">
        <v>280000</v>
      </c>
      <c r="C163" t="s">
        <v>150</v>
      </c>
      <c r="D163" s="25" t="s">
        <v>52</v>
      </c>
      <c r="E163" s="41">
        <v>272</v>
      </c>
      <c r="F163" s="45"/>
      <c r="G163" s="45"/>
      <c r="H163" s="45"/>
      <c r="I163" s="45"/>
    </row>
    <row r="164" spans="1:9" ht="14.25">
      <c r="A164" s="5"/>
      <c r="B164" s="15"/>
      <c r="C164" t="s">
        <v>3</v>
      </c>
      <c r="D164" s="25" t="s">
        <v>97</v>
      </c>
      <c r="E164" s="37">
        <v>767</v>
      </c>
      <c r="F164" s="45"/>
      <c r="G164" s="45"/>
      <c r="H164" s="45"/>
      <c r="I164" s="45"/>
    </row>
    <row r="165" spans="1:9" ht="15">
      <c r="A165" s="5">
        <v>799</v>
      </c>
      <c r="B165" s="15"/>
      <c r="C165" s="20" t="s">
        <v>110</v>
      </c>
      <c r="D165" s="25"/>
      <c r="E165" s="37">
        <v>799</v>
      </c>
      <c r="F165" s="45"/>
      <c r="G165" s="45"/>
      <c r="H165" s="45"/>
      <c r="I165" s="45"/>
    </row>
    <row r="166" spans="1:9" ht="15">
      <c r="A166" s="5" t="s">
        <v>176</v>
      </c>
      <c r="B166" s="15">
        <v>454310</v>
      </c>
      <c r="C166" t="s">
        <v>68</v>
      </c>
      <c r="D166" s="25" t="s">
        <v>86</v>
      </c>
      <c r="E166" s="41">
        <v>13</v>
      </c>
      <c r="F166" s="45"/>
      <c r="G166" s="45"/>
      <c r="H166" s="45"/>
      <c r="I166" s="45"/>
    </row>
    <row r="167" spans="1:9" ht="15">
      <c r="A167" s="5">
        <f>26241000-9</f>
        <v>26240991</v>
      </c>
      <c r="B167" s="15">
        <v>454310</v>
      </c>
      <c r="C167" t="s">
        <v>49</v>
      </c>
      <c r="D167" s="25" t="s">
        <v>86</v>
      </c>
      <c r="E167" s="41">
        <v>13</v>
      </c>
      <c r="F167" s="45"/>
      <c r="G167" s="45"/>
      <c r="H167" s="45"/>
      <c r="I167" s="45"/>
    </row>
    <row r="168" spans="1:9" ht="15">
      <c r="A168" s="5" t="s">
        <v>170</v>
      </c>
      <c r="B168" s="15">
        <v>454212</v>
      </c>
      <c r="C168" t="s">
        <v>149</v>
      </c>
      <c r="D168" s="25" t="s">
        <v>128</v>
      </c>
      <c r="E168" s="41">
        <v>13</v>
      </c>
      <c r="F168" s="45"/>
      <c r="G168" s="45"/>
      <c r="H168" s="45"/>
      <c r="I168" s="45"/>
    </row>
    <row r="169" spans="1:9" ht="14.25">
      <c r="A169" s="5"/>
      <c r="B169" s="15"/>
      <c r="C169" t="s">
        <v>5</v>
      </c>
      <c r="D169" s="25" t="s">
        <v>97</v>
      </c>
      <c r="E169" s="37">
        <v>799</v>
      </c>
      <c r="F169" s="45"/>
      <c r="G169" s="45"/>
      <c r="H169" s="45"/>
      <c r="I169" s="45"/>
    </row>
  </sheetData>
  <sheetProtection/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Jindrich</cp:lastModifiedBy>
  <cp:lastPrinted>2016-04-29T09:10:38Z</cp:lastPrinted>
  <dcterms:modified xsi:type="dcterms:W3CDTF">2016-07-29T08:10:10Z</dcterms:modified>
  <cp:category/>
  <cp:version/>
  <cp:contentType/>
  <cp:contentStatus/>
</cp:coreProperties>
</file>